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xl/tables/table4.xml" ContentType="application/vnd.openxmlformats-officedocument.spreadsheetml.table+xml"/>
  <Override PartName="/xl/drawings/drawing8.xml" ContentType="application/vnd.openxmlformats-officedocument.drawing+xml"/>
  <Override PartName="/xl/tables/table5.xml" ContentType="application/vnd.openxmlformats-officedocument.spreadsheetml.table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drawings/drawing10.xml" ContentType="application/vnd.openxmlformats-officedocument.drawing+xml"/>
  <Override PartName="/xl/tables/table7.xml" ContentType="application/vnd.openxmlformats-officedocument.spreadsheetml.table+xml"/>
  <Override PartName="/xl/drawings/drawing11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03_EXCELHANCE/00_GESTION/00 _CORPORATE/02 _Publications/DON FICHIER LINKEDIN/DF_Formations/"/>
    </mc:Choice>
  </mc:AlternateContent>
  <xr:revisionPtr revIDLastSave="1727" documentId="10_ncr:200_{5B9D8CF4-A244-452B-90E3-97175A01A0B6}" xr6:coauthVersionLast="47" xr6:coauthVersionMax="47" xr10:uidLastSave="{20B72E75-BB6C-497B-992B-C7E975C8D10C}"/>
  <bookViews>
    <workbookView xWindow="-25125" yWindow="1515" windowWidth="23010" windowHeight="12210" tabRatio="882" firstSheet="1" activeTab="1" xr2:uid="{6A03D2E2-B930-43C6-A811-4702ADC2985B}"/>
  </bookViews>
  <sheets>
    <sheet name="ADMIN" sheetId="70" state="veryHidden" r:id="rId1"/>
    <sheet name="Bienvenue 👋" sheetId="72" r:id="rId2"/>
    <sheet name="Exercice 1" sheetId="43" r:id="rId3"/>
    <sheet name="A AFFICHER 1" sheetId="44" state="hidden" r:id="rId4"/>
    <sheet name="A AFFICHER 2" sheetId="52" state="hidden" r:id="rId5"/>
    <sheet name="A AFFICHER 3" sheetId="53" state="hidden" r:id="rId6"/>
    <sheet name="A AFFICHER 4" sheetId="54" state="hidden" r:id="rId7"/>
    <sheet name="A AFFICHER 5" sheetId="55" state="hidden" r:id="rId8"/>
    <sheet name="A MASQUER" sheetId="49" r:id="rId9"/>
    <sheet name="A SUPPR 1" sheetId="50" r:id="rId10"/>
    <sheet name="A SUPPR 2" sheetId="51" r:id="rId11"/>
    <sheet name="A EXPORTER" sheetId="56" r:id="rId12"/>
    <sheet name="A DUPLIQUER" sheetId="57" r:id="rId13"/>
    <sheet name="Exercice 1 (CORR)" sheetId="73" r:id="rId14"/>
    <sheet name="Exercice 2" sheetId="32" r:id="rId15"/>
    <sheet name="Exercice 2 (CORR)" sheetId="74" r:id="rId16"/>
    <sheet name="Exercice 3" sheetId="42" r:id="rId17"/>
    <sheet name="Exercice 3 (CORR)" sheetId="75" r:id="rId18"/>
    <sheet name="Exercice 4" sheetId="41" r:id="rId19"/>
    <sheet name="Exercice 4 (CORR)" sheetId="76" r:id="rId20"/>
    <sheet name="Exercice 5" sheetId="58" r:id="rId21"/>
    <sheet name="Exercice 5 (CORR)" sheetId="77" r:id="rId22"/>
    <sheet name="Exercice 6" sheetId="61" r:id="rId23"/>
    <sheet name="Exercice 6 (CORR)" sheetId="78" r:id="rId24"/>
    <sheet name="Exercice 7" sheetId="63" r:id="rId25"/>
    <sheet name="Exercice 7 (CORR)" sheetId="79" r:id="rId26"/>
    <sheet name="Exercice 8" sheetId="65" r:id="rId27"/>
    <sheet name="Exercice 8 (CORR)" sheetId="80" r:id="rId28"/>
    <sheet name="Exercice 9" sheetId="66" r:id="rId29"/>
    <sheet name="Exercice 9 (CORR)" sheetId="81" r:id="rId30"/>
    <sheet name="Exercice 10" sheetId="69" r:id="rId31"/>
    <sheet name="Exercice 10 (CORR)" sheetId="82" r:id="rId32"/>
    <sheet name="Exercice 11" sheetId="71" r:id="rId33"/>
    <sheet name="Exercice 11 (CORR)" sheetId="83" r:id="rId34"/>
  </sheets>
  <definedNames>
    <definedName name="_xlnm._FilterDatabase" localSheetId="2" hidden="1">'Exercice 1'!#REF!</definedName>
    <definedName name="_xlnm._FilterDatabase" localSheetId="13" hidden="1">'Exercice 1 (CORR)'!#REF!</definedName>
    <definedName name="_xlnm._FilterDatabase" localSheetId="31" hidden="1">'Exercice 10 (CORR)'!#REF!</definedName>
    <definedName name="_xlnm._FilterDatabase" localSheetId="33" hidden="1">'Exercice 11 (CORR)'!#REF!</definedName>
    <definedName name="_xlnm._FilterDatabase" localSheetId="15" hidden="1">'Exercice 2 (CORR)'!#REF!</definedName>
    <definedName name="_xlnm._FilterDatabase" localSheetId="17" hidden="1">'Exercice 3 (CORR)'!#REF!</definedName>
    <definedName name="_xlnm._FilterDatabase" localSheetId="19" hidden="1">'Exercice 4 (CORR)'!#REF!</definedName>
    <definedName name="_xlnm._FilterDatabase" localSheetId="21" hidden="1">'Exercice 5 (CORR)'!#REF!</definedName>
    <definedName name="_xlnm._FilterDatabase" localSheetId="22" hidden="1">'Exercice 6'!$E$12:$I$24</definedName>
    <definedName name="_xlnm._FilterDatabase" localSheetId="23" hidden="1">'Exercice 6 (CORR)'!#REF!</definedName>
    <definedName name="_xlnm._FilterDatabase" localSheetId="24" hidden="1">'Exercice 7'!$E$11:$I$23</definedName>
    <definedName name="_xlnm._FilterDatabase" localSheetId="25" hidden="1">'Exercice 7 (CORR)'!#REF!</definedName>
    <definedName name="_xlnm._FilterDatabase" localSheetId="26" hidden="1">'Exercice 8'!$E$11:$I$23</definedName>
    <definedName name="_xlnm._FilterDatabase" localSheetId="27" hidden="1">'Exercice 8 (CORR)'!#REF!</definedName>
    <definedName name="_xlnm._FilterDatabase" localSheetId="29" hidden="1">'Exercice 9 (CORR)'!#REF!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3" l="1"/>
  <c r="B6" i="83"/>
  <c r="B6" i="82"/>
  <c r="B2" i="82"/>
  <c r="B6" i="81"/>
  <c r="B2" i="81"/>
  <c r="B6" i="80"/>
  <c r="B2" i="80"/>
  <c r="B6" i="79"/>
  <c r="B2" i="79"/>
  <c r="B6" i="78"/>
  <c r="B2" i="78"/>
  <c r="B6" i="77"/>
  <c r="B2" i="77"/>
  <c r="B6" i="76"/>
  <c r="B2" i="76"/>
  <c r="B6" i="75"/>
  <c r="B2" i="75"/>
  <c r="B6" i="74"/>
  <c r="B2" i="74"/>
  <c r="B6" i="73"/>
  <c r="B2" i="73"/>
  <c r="B8" i="41" a="1"/>
  <c r="B7" i="41" a="1"/>
  <c r="B6" i="71" a="1"/>
  <c r="B5" i="71" a="1"/>
  <c r="B6" i="41" a="1"/>
  <c r="I23" i="65"/>
  <c r="I22" i="65"/>
  <c r="I21" i="65"/>
  <c r="I20" i="65"/>
  <c r="I19" i="65"/>
  <c r="I18" i="65"/>
  <c r="I17" i="65"/>
  <c r="I16" i="65"/>
  <c r="I15" i="65"/>
  <c r="I14" i="65"/>
  <c r="I13" i="65"/>
  <c r="I12" i="65"/>
  <c r="I23" i="63"/>
  <c r="I22" i="63"/>
  <c r="I21" i="63"/>
  <c r="I20" i="63"/>
  <c r="I19" i="63"/>
  <c r="I18" i="63"/>
  <c r="I17" i="63"/>
  <c r="I16" i="63"/>
  <c r="I15" i="63"/>
  <c r="I14" i="63"/>
  <c r="I13" i="63"/>
  <c r="I12" i="63"/>
  <c r="I24" i="61"/>
  <c r="I23" i="61"/>
  <c r="I22" i="61"/>
  <c r="I21" i="61"/>
  <c r="I20" i="61"/>
  <c r="I19" i="61"/>
  <c r="I18" i="61"/>
  <c r="I17" i="61"/>
  <c r="I16" i="61"/>
  <c r="I15" i="61"/>
  <c r="I14" i="61"/>
  <c r="I13" i="6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<sst xmlns="http://schemas.openxmlformats.org/spreadsheetml/2006/main" count="782" uniqueCount="629">
  <si>
    <t>Objectif(s) :</t>
  </si>
  <si>
    <t>Note 1</t>
  </si>
  <si>
    <t>Note 2</t>
  </si>
  <si>
    <t>Note 3</t>
  </si>
  <si>
    <t>MOYENNE</t>
  </si>
  <si>
    <t>N° de facture</t>
  </si>
  <si>
    <t>Fact_001</t>
  </si>
  <si>
    <t>Fact_002</t>
  </si>
  <si>
    <t>Fact_003</t>
  </si>
  <si>
    <t>Fact_004</t>
  </si>
  <si>
    <t>Fact_005</t>
  </si>
  <si>
    <t>Fact_006</t>
  </si>
  <si>
    <t>Fact_007</t>
  </si>
  <si>
    <t>Fact_009</t>
  </si>
  <si>
    <t>Fact_010</t>
  </si>
  <si>
    <t>Statut</t>
  </si>
  <si>
    <t>Continu</t>
  </si>
  <si>
    <t>Apprenti</t>
  </si>
  <si>
    <t>Montant HT</t>
  </si>
  <si>
    <t>Date</t>
  </si>
  <si>
    <t>1) Transformer les données ci-dessous en Tableau</t>
  </si>
  <si>
    <t>ID_001</t>
  </si>
  <si>
    <t>ID_002</t>
  </si>
  <si>
    <t>ID_003</t>
  </si>
  <si>
    <t>ID_004</t>
  </si>
  <si>
    <t>ID_005</t>
  </si>
  <si>
    <t>ID_006</t>
  </si>
  <si>
    <t>ID_007</t>
  </si>
  <si>
    <t>ID_008</t>
  </si>
  <si>
    <t>ID_009</t>
  </si>
  <si>
    <t>ID_010</t>
  </si>
  <si>
    <t>Note</t>
  </si>
  <si>
    <t>Epreuve</t>
  </si>
  <si>
    <t>Mathématiques</t>
  </si>
  <si>
    <t>Français</t>
  </si>
  <si>
    <t>Histoire</t>
  </si>
  <si>
    <t>Economie</t>
  </si>
  <si>
    <t>Créer et paramétrer un Tableau Structuré</t>
  </si>
  <si>
    <t xml:space="preserve">2) Sur ce Tableau, désactiver les boutons (triangles) de filtre </t>
  </si>
  <si>
    <t>Les fonctionnalités &amp; avantages d'un Tableau Structuré</t>
  </si>
  <si>
    <t>ID Élève</t>
  </si>
  <si>
    <t>6) Sur ce Tableau, insérer un segment de filtre sur la colonne "Epreuve"</t>
  </si>
  <si>
    <t>Reconnaitre un Tableau Structuré</t>
  </si>
  <si>
    <t>Les données ci-dessous sont-elles un Tableau Structuré ?</t>
  </si>
  <si>
    <t>Question :</t>
  </si>
  <si>
    <t>GESTION DES ONGLETS / FEUILLES</t>
  </si>
  <si>
    <t>1) Créer un nouvel onglet et le renommer "NEW"</t>
  </si>
  <si>
    <t xml:space="preserve">2) Supprimer en même temps (d'un seul coup) les 2 onglets "A SUPPR" </t>
  </si>
  <si>
    <t>3) Masquer l'onglet "A MASQUER"</t>
  </si>
  <si>
    <r>
      <t xml:space="preserve">ONGLET </t>
    </r>
    <r>
      <rPr>
        <b/>
        <sz val="36"/>
        <color rgb="FF00B050"/>
        <rFont val="Calibri"/>
        <family val="2"/>
      </rPr>
      <t>À</t>
    </r>
    <r>
      <rPr>
        <b/>
        <sz val="36"/>
        <color rgb="FF00B050"/>
        <rFont val="Aptos Narrow"/>
        <family val="2"/>
        <scheme val="minor"/>
      </rPr>
      <t xml:space="preserve"> AFFICHER</t>
    </r>
  </si>
  <si>
    <r>
      <t xml:space="preserve">ONGLET </t>
    </r>
    <r>
      <rPr>
        <b/>
        <sz val="36"/>
        <color rgb="FF0070C0"/>
        <rFont val="Calibri"/>
        <family val="2"/>
      </rPr>
      <t>À</t>
    </r>
    <r>
      <rPr>
        <b/>
        <sz val="36"/>
        <color rgb="FF0070C0"/>
        <rFont val="Aptos Narrow"/>
        <family val="2"/>
        <scheme val="minor"/>
      </rPr>
      <t xml:space="preserve"> MASQUER</t>
    </r>
  </si>
  <si>
    <r>
      <t xml:space="preserve">ONGLET </t>
    </r>
    <r>
      <rPr>
        <b/>
        <sz val="36"/>
        <color rgb="FFC00000"/>
        <rFont val="Calibri"/>
        <family val="2"/>
      </rPr>
      <t>À</t>
    </r>
    <r>
      <rPr>
        <b/>
        <sz val="36"/>
        <color rgb="FFC00000"/>
        <rFont val="Aptos Narrow"/>
        <family val="2"/>
        <scheme val="minor"/>
      </rPr>
      <t xml:space="preserve"> SUPPRIMER</t>
    </r>
  </si>
  <si>
    <t>6) Exporter l'onglet "A EXPORTER" dans un autre classeur (nouveau classeur)</t>
  </si>
  <si>
    <t>5) Dupliquer l'onglet "A DUPLIQUER" dans ce fichier</t>
  </si>
  <si>
    <r>
      <t xml:space="preserve">ONGLET </t>
    </r>
    <r>
      <rPr>
        <b/>
        <sz val="28"/>
        <color theme="5"/>
        <rFont val="Calibri"/>
        <family val="2"/>
      </rPr>
      <t>À</t>
    </r>
    <r>
      <rPr>
        <b/>
        <sz val="28"/>
        <color theme="5"/>
        <rFont val="Aptos Narrow"/>
        <family val="2"/>
        <scheme val="minor"/>
      </rPr>
      <t xml:space="preserve"> EXPORTER DANS UN AUTRE CLASSEUR (NOUVEAU CLASSEUR)</t>
    </r>
  </si>
  <si>
    <r>
      <t xml:space="preserve">ONGLET </t>
    </r>
    <r>
      <rPr>
        <b/>
        <sz val="28"/>
        <color rgb="FF7030A0"/>
        <rFont val="Calibri"/>
        <family val="2"/>
      </rPr>
      <t>À</t>
    </r>
    <r>
      <rPr>
        <b/>
        <sz val="28"/>
        <color rgb="FF7030A0"/>
        <rFont val="Aptos Narrow"/>
        <family val="2"/>
        <scheme val="minor"/>
      </rPr>
      <t xml:space="preserve"> DUPLIQUER DANS CE FICHIER</t>
    </r>
  </si>
  <si>
    <t>Convertir un fichier CSV en format Excel exploitable</t>
  </si>
  <si>
    <t>Facture-Date-Année-Mois-Fournisseur-Produit-Commercial.e-Montant HT</t>
  </si>
  <si>
    <t>Fac.002066-44938-2023-Janvier-POINT P-Produit A-Lou-2800</t>
  </si>
  <si>
    <t>Fac.002053-44930-2023-Janvier-LOXAM-Produit C-Etienne-3200</t>
  </si>
  <si>
    <t>Fac.002061-44934-2023-Janvier-KILOUTOU-Produit C-Djibril-9800</t>
  </si>
  <si>
    <t>Fac.001554-44565-2022-Janvier-KILOUTOU-Produit B--1700</t>
  </si>
  <si>
    <t>Fac.001589-44586-2022-Janvier-POINT P-Produit C-Djibril-4200</t>
  </si>
  <si>
    <t>Fac.001620-44609-2022-Février-KILOUTOU-Produit C-Etienne-4600</t>
  </si>
  <si>
    <t>Fac.001626-44614-2022-Février-KILOUTOU-Produit C-Etienne-6700</t>
  </si>
  <si>
    <t>Fac.001640-44624-2022-Mars-POINT P-Produit C-Etienne-6700</t>
  </si>
  <si>
    <t>Fac.001687-44656-2022-Avril-LOXAM-Produit C-Djibril-1700</t>
  </si>
  <si>
    <t>Fac.001777-44723-2022-Juin-LOXAM-Produit D-Lily-700</t>
  </si>
  <si>
    <t>Fac.001786-44733-2022-Juin-LOXAM-Produit D-Lily-700</t>
  </si>
  <si>
    <t>Fac.001810-44748-2022-Juillet-LOXAM-Produit D-Lily-2100</t>
  </si>
  <si>
    <t>Fac.001854-44778-2022-Août-KILOUTOU-Produit D-Lily-4300</t>
  </si>
  <si>
    <t>Fac.001897-44817-2022-Septembre-LOXAM-Produit D-Lily-3400</t>
  </si>
  <si>
    <t>Fac.001945-44845-2022-Octobre-LOXAM-Produit C-Djibril-5300</t>
  </si>
  <si>
    <t>Fac.001974-44866-2022-Novembre-KILOUTOU-Produit C-Etienne-6800</t>
  </si>
  <si>
    <t>Fac.001979-44873-2022-Novembre-POINT P-Produit C-Djibril-8300</t>
  </si>
  <si>
    <t>Fac.001998-44890-2022-Novembre-KILOUTOU-Produit C-Lou-2400</t>
  </si>
  <si>
    <t>Fac.002035-44922-2022-Décembre-LOXAM-Produit D-Lily-2400</t>
  </si>
  <si>
    <t>Fac.001602-44593-2022-Février-KILOUTOU-Produit C-Djibril-6600</t>
  </si>
  <si>
    <t>Fac.001603-44595-2022-Février-LOXAM-Produit D-Lily-2000</t>
  </si>
  <si>
    <t>Fac.001645-44628-2022-Mars-LOXAM-Produit C-Djibril-7900</t>
  </si>
  <si>
    <t>Fac.001724-44679-2022-Avril-POINT P-Produit C-Djibril-3800</t>
  </si>
  <si>
    <t>Fac.001801-44742-2022-Juin-LOXAM-Produit C-Etienne-3000</t>
  </si>
  <si>
    <t>Fac.001825-44761-2022-Juillet-LOXAM-Produit D-Lily-2600</t>
  </si>
  <si>
    <t>Fac.001856-44782-2022-Août-POINT P-Produit C-Lou-9000</t>
  </si>
  <si>
    <t>Fac.001864-44784-2022-Août-LOXAM-Produit C-Lou-8600</t>
  </si>
  <si>
    <t>Fac.001906-44824-2022-Septembre-LOXAM-Produit C-Djibril-7000</t>
  </si>
  <si>
    <t>Fac.001927-44838-2022-Octobre-LOXAM-Produit C-Lou-7100</t>
  </si>
  <si>
    <t>Fac.001947-44845-2022-Octobre-KILOUTOU-Produit C-Etienne-6400</t>
  </si>
  <si>
    <t>Fac.001948-44846-2022-Octobre-LOXAM-Produit C-Djibril-3100</t>
  </si>
  <si>
    <t>Fac.001994-44884-2022-Novembre-POINT P-Produit C-Lou-5500</t>
  </si>
  <si>
    <t>Fac.002009-44901-2022-Décembre-POINT P-Produit C-Lou-5300</t>
  </si>
  <si>
    <t>Fac.002042-44924-2022-Décembre-POINT P-Produit D-Lily-9700</t>
  </si>
  <si>
    <t>Fac.002055-44932-2023-Janvier-KILOUTOU-Produit C-Djibril-9400</t>
  </si>
  <si>
    <t>Fac.001560-44568-2022-Janvier-KILOUTOU-Produit D-Lily-1900</t>
  </si>
  <si>
    <t>Fac.001566-44572-2022-Janvier-KILOUTOU-Produit C-Etienne-7300</t>
  </si>
  <si>
    <t>Fac.001575-44579-2022-Janvier-KILOUTOU-Produit D-Lily-9500</t>
  </si>
  <si>
    <t>Fac.001582-44582-2022-Janvier-LOXAM-Produit C-Etienne-7400</t>
  </si>
  <si>
    <t>Fac.001600-44593-2022-Février-LOXAM-Produit C-Djibril-4200</t>
  </si>
  <si>
    <t>Fac.001636-44623-2022-Mars-LOXAM-Produit C-Djibril-2000</t>
  </si>
  <si>
    <t>Fac.001697-44660-2022-Avril-POINT P-Produit C-Djibril-5100</t>
  </si>
  <si>
    <t>Fac.001742-44698-2022-Mai-POINT P-Produit C-Djibril-2300</t>
  </si>
  <si>
    <t>Fac.001764-44715-2022-Juin-KILOUTOU-Produit C-Etienne-8000</t>
  </si>
  <si>
    <t>Fac.001774-44721-2022-Juin-LOXAM-Produit C-Etienne-3400</t>
  </si>
  <si>
    <t>Fac.001835-44768-2022-Juillet-POINT P-Produit C-Etienne-6600</t>
  </si>
  <si>
    <t>Fac.001877-44796-2022-Août-POINT P-Produit C-Etienne-6900</t>
  </si>
  <si>
    <t>Fac.001923-44833-2022-Septembre-KILOUTOU-Produit C-Etienne-8400</t>
  </si>
  <si>
    <t>Fac.001935-44841-2022-Octobre-KILOUTOU-Produit C-Lou-6600</t>
  </si>
  <si>
    <t>Fac.001970-44862-2022-Octobre-POINT P-Produit C-Lou-5100</t>
  </si>
  <si>
    <t>Fac.001971-44863-2022-Octobre-KILOUTOU-Produit C-Lou-5500</t>
  </si>
  <si>
    <t>Fac.002015-44905-2022-Décembre-POINT P-Produit C-Etienne-4400</t>
  </si>
  <si>
    <t>Fac.001571-44575-2022-Janvier-POINT P-Produit C-Djibril-2200</t>
  </si>
  <si>
    <t>Fac.001574-44579-2022-Janvier-POINT P-Produit C-Djibril-8600</t>
  </si>
  <si>
    <t>Fac.001592-44586-2022-Janvier-POINT P-Produit C-Djibril-9400</t>
  </si>
  <si>
    <t>Fac.001658-44635-2022-Mars-POINT P-Produit D-Lily-2800</t>
  </si>
  <si>
    <t>Fac.001686-44656-2022-Avril-KILOUTOU-Produit C-Djibril-5400</t>
  </si>
  <si>
    <t>Fac.001698-44660-2022-Avril-KILOUTOU-Produit C-Djibril-1700</t>
  </si>
  <si>
    <t>Fac.001704-44666-2022-Avril-KILOUTOU-Produit C-Djibril-9800</t>
  </si>
  <si>
    <t>Fac.001728-44684-2022-Mai-KILOUTOU-Produit D-Lily-1200</t>
  </si>
  <si>
    <t>Fac.001849-44775-2022-Août-LOXAM-Produit C-Lou-1800</t>
  </si>
  <si>
    <t>Fac.001862-44784-2022-Août-POINT P-Produit C-Etienne-9900</t>
  </si>
  <si>
    <t>Fac.001880-44798-2022-Août-POINT P-Produit C-Etienne-8700</t>
  </si>
  <si>
    <t>Fac.001913-44826-2022-Septembre-POINT P-Produit D-Lily-3100</t>
  </si>
  <si>
    <t>Fac.001934-44841-2022-Octobre-POINT P-Produit C-Etienne-5500</t>
  </si>
  <si>
    <t>Fac.002030-44916-2022-Décembre-POINT P-Produit C-Djibril-8600</t>
  </si>
  <si>
    <t>Fac.001585-44586-2022-Janvier-LOXAM-Produit C-Djibril-1500</t>
  </si>
  <si>
    <t>Fac.001650-44631-2022-Mars-KILOUTOU-Produit C-Etienne-8100</t>
  </si>
  <si>
    <t>Fac.001680-44652-2022-Avril-KILOUTOU-Produit C-Etienne-5800</t>
  </si>
  <si>
    <t>Fac.001712-44673-2022-Avril-POINT P-Produit D-Lily-3700</t>
  </si>
  <si>
    <t>Fac.001717-44677-2022-Avril-LOXAM-Produit C-Etienne-500</t>
  </si>
  <si>
    <t>Fac.001733-44691-2022-Mai-POINT P-Produit C-Djibril-4700</t>
  </si>
  <si>
    <t>Fac.001758-44712-2022-Mai-KILOUTOU-Produit D-Lily-7100</t>
  </si>
  <si>
    <t>Fac.001768-44719-2022-Juin-LOXAM-Produit C-Djibril-2500</t>
  </si>
  <si>
    <t>Fac.001779-44726-2022-Juin-KILOUTOU-Produit C-Etienne-6800</t>
  </si>
  <si>
    <t>Fac.001826-44761-2022-Juillet-POINT P-Produit C-Djibril-700</t>
  </si>
  <si>
    <t>Fac.001841-44769-2022-Juillet-POINT P-Produit C-Djibril-4900</t>
  </si>
  <si>
    <t>Fac.001844-44772-2022-Juillet-POINT P-Produit C-Etienne-5000</t>
  </si>
  <si>
    <t>Fac.001863-44784-2022-Août-KILOUTOU-Produit C-Djibril-5000</t>
  </si>
  <si>
    <t>Fac.001904-44821-2022-Septembre-POINT P-Produit C-Etienne-1300</t>
  </si>
  <si>
    <t>Fac.001922-44831-2022-Septembre-POINT P-Produit C-Lou-5900</t>
  </si>
  <si>
    <t>Fac.001926-44835-2022-Octobre-KILOUTOU-Produit C-Etienne-6600</t>
  </si>
  <si>
    <t>Fac.001943-44842-2022-Octobre-POINT P-Produit C-Etienne-900</t>
  </si>
  <si>
    <t>Fac.001987-44881-2022-Novembre-LOXAM-Produit C-Lou-7100</t>
  </si>
  <si>
    <t>Fac.002010-44903-2022-Décembre-KILOUTOU-Produit D-Lily-1600</t>
  </si>
  <si>
    <t>Fac.002064-44937-2023-Janvier-KILOUTOU-Produit C-Etienne-6300</t>
  </si>
  <si>
    <t>Fac.001604-44596-2022-Février-POINT P-Produit D-Lily-7200</t>
  </si>
  <si>
    <t>Fac.001622-44609-2022-Février-POINT P-Produit D-Lily-600</t>
  </si>
  <si>
    <t>Fac.001654-44632-2022-Mars-LOXAM-Produit C-Etienne-9100</t>
  </si>
  <si>
    <t>Fac.001661-44636-2022-Mars-POINT P-Produit C-Etienne-1600</t>
  </si>
  <si>
    <t>Fac.001663-44639-2022-Mars-LOXAM-Produit C-Djibril-5100</t>
  </si>
  <si>
    <t>Fac.001689-44656-2022-Avril-KILOUTOU-Produit D-Lily-7800</t>
  </si>
  <si>
    <t>Fac.001847-44775-2022-Août-POINT P-Produit C-Djibril-500</t>
  </si>
  <si>
    <t>Fac.001957-44852-2022-Octobre-LOXAM-Produit C-Etienne-6500</t>
  </si>
  <si>
    <t>Fac.001981-44873-2022-Novembre-LOXAM-Produit C-Lou-7800</t>
  </si>
  <si>
    <t>Fac.002002-44894-2022-Novembre-LOXAM-Produit C-Etienne-9000</t>
  </si>
  <si>
    <t>Fac.002017-44908-2022-Décembre-LOXAM-Produit C-Djibril-4400</t>
  </si>
  <si>
    <t>Fac.002037-44922-2022-Décembre-KILOUTOU-Produit D-Lily-800</t>
  </si>
  <si>
    <t>Fac.001557-44567-2022-Janvier-KILOUTOU-Produit C-Djibril-4000</t>
  </si>
  <si>
    <t>Fac.001598-44590-2022-Janvier-POINT P-Produit C-Etienne-7300</t>
  </si>
  <si>
    <t>Fac.001609-44600-2022-Février-LOXAM-Produit D-Lily-5400</t>
  </si>
  <si>
    <t>Fac.001662-44637-2022-Mars-KILOUTOU-Produit D-Lily-2000</t>
  </si>
  <si>
    <t>Fac.001729-44684-2022-Mai-LOXAM-Produit C-Etienne-2300</t>
  </si>
  <si>
    <t>Fac.001785-44730-2022-Juin-KILOUTOU-Produit C-Djibril-5600</t>
  </si>
  <si>
    <t>Fac.001830-44764-2022-Juillet-KILOUTOU-Produit C-Djibril-6800</t>
  </si>
  <si>
    <t>Fac.001842-44769-2022-Juillet-KILOUTOU-Produit D-Lily-6600</t>
  </si>
  <si>
    <t>Fac.001855-44782-2022-Août-LOXAM-Produit D-Lily-6400</t>
  </si>
  <si>
    <t>Fac.001866-44786-2022-Août-KILOUTOU-Produit C-Etienne-9100</t>
  </si>
  <si>
    <t>Fac.001869-44790-2022-Août-KILOUTOU-Produit C-Lou-4800</t>
  </si>
  <si>
    <t>Fac.001879-44796-2022-Août-LOXAM-Produit C-Etienne-9800</t>
  </si>
  <si>
    <t>Fac.001916-44828-2022-Septembre-POINT P-Produit C-Lou-3400</t>
  </si>
  <si>
    <t>Fac.001937-44841-2022-Octobre-POINT P-Produit D-Lily-600</t>
  </si>
  <si>
    <t>Fac.001938-44841-2022-Octobre-KILOUTOU-Produit C-Djibril-2700</t>
  </si>
  <si>
    <t>Fac.001959-44852-2022-Octobre-KILOUTOU-Produit D-Lily-8800</t>
  </si>
  <si>
    <t>Fac.001972-44863-2022-Octobre-LOXAM-Produit C-Etienne-5500</t>
  </si>
  <si>
    <t>Fac.001973-44866-2022-Novembre-POINT P-Produit C-Etienne-4100</t>
  </si>
  <si>
    <t>Fac.002016-44908-2022-Décembre-KILOUTOU-Produit D-Lily-6800</t>
  </si>
  <si>
    <t>Fac.001605-44596-2022-Février-KILOUTOU-Produit D-Lily-3700</t>
  </si>
  <si>
    <t>Fac.001619-44609-2022-Février-POINT P-Produit C-Djibril-6800</t>
  </si>
  <si>
    <t>Fac.001628-44614-2022-Février-POINT P-Produit D-Lily-4600</t>
  </si>
  <si>
    <t>Fac.001657-44635-2022-Mars-LOXAM-Produit C-Etienne-6500</t>
  </si>
  <si>
    <t>Fac.001684-44656-2022-Avril-LOXAM-Produit C-Etienne-5000</t>
  </si>
  <si>
    <t>Fac.001690-44656-2022-Avril-LOXAM-Produit C-Etienne-4900</t>
  </si>
  <si>
    <t>Fac.001696-44659-2022-Avril-LOXAM-Produit C-Djibril-2600</t>
  </si>
  <si>
    <t>Fac.001715-44677-2022-Avril-POINT P-Produit C-Etienne-5600</t>
  </si>
  <si>
    <t>Fac.001735-44692-2022-Mai-LOXAM-Produit C-Djibril-7100</t>
  </si>
  <si>
    <t>Fac.001745-44705-2022-Mai-POINT P-Produit C-Etienne-8900</t>
  </si>
  <si>
    <t>Fac.001859-44783-2022-Août-POINT P-Produit C-Djibril-3700</t>
  </si>
  <si>
    <t>Fac.001891-44811-2022-Septembre-LOXAM-Produit C-Lou-7300</t>
  </si>
  <si>
    <t>Fac.001941-44842-2022-Octobre-KILOUTOU-Produit C-Djibril-3200</t>
  </si>
  <si>
    <t>Fac.001951-44847-2022-Octobre-LOXAM-Produit D-Lily-9600</t>
  </si>
  <si>
    <t>Fac.001956-44849-2022-Octobre-KILOUTOU-Produit C-Lou-6400</t>
  </si>
  <si>
    <t>Fac.002032-44917-2022-Décembre-LOXAM-Produit C-Djibril-600</t>
  </si>
  <si>
    <t>Fac.002058-44933-2023-Janvier-KILOUTOU-Produit D-Lily-5800</t>
  </si>
  <si>
    <t>Fac.001580-44580-2022-Janvier-POINT P-Produit B-Djibril-3300</t>
  </si>
  <si>
    <t>Fac.001721-44678-2022-Avril-POINT P-Produit B-Etienne-6900</t>
  </si>
  <si>
    <t>Fac.001738-44694-2022-Mai-LOXAM-Produit B-Djibril-9900</t>
  </si>
  <si>
    <t>Fac.001740-44695-2022-Mai-KILOUTOU-Produit B-Lou-700</t>
  </si>
  <si>
    <t>Fac.001748-44705-2022-Mai-POINT P-Produit B-Etienne-3000</t>
  </si>
  <si>
    <t>Fac.001762-44714-2022-Juin-LOXAM-Produit B-Djibril-9300</t>
  </si>
  <si>
    <t>Fac.001807-44747-2022-Juillet-LOXAM-Produit B-Djibril-6300</t>
  </si>
  <si>
    <t>Fac.001874-44793-2022-Août-POINT P-Produit B-Lou-7800</t>
  </si>
  <si>
    <t>Fac.001883-44803-2022-Août-POINT P-Produit B-Etienne-9500</t>
  </si>
  <si>
    <t>Fac.001886-44804-2022-Août-POINT P-Produit B-Lou-1600</t>
  </si>
  <si>
    <t>Fac.001910-44825-2022-Septembre-POINT P-Produit B-Etienne-4700</t>
  </si>
  <si>
    <t>Fac.001964-44859-2022-Octobre-POINT P-Produit D-Lily-8800</t>
  </si>
  <si>
    <t>Fac.001997-44890-2022-Novembre-POINT P-Produit B-Lou-3800</t>
  </si>
  <si>
    <t>Fac.002057-44932-2023-Janvier-POINT P-Produit B-Djibril-5200</t>
  </si>
  <si>
    <t>Fac.001556-44565-2022-Janvier-POINT P-Produit B-Djibril-7600</t>
  </si>
  <si>
    <t>Fac.001565-44572-2022-Janvier-POINT P-Produit B-Lou-7800</t>
  </si>
  <si>
    <t>Fac.001607-44597-2022-Février-POINT P-Produit B-Lou-7600</t>
  </si>
  <si>
    <t>Fac.001611-44601-2022-Février-KILOUTOU-Produit B-Lou-2600</t>
  </si>
  <si>
    <t>Fac.001616-44607-2022-Février-POINT P-Produit D-Lily-9100</t>
  </si>
  <si>
    <t>Fac.001624-44611-2022-Février-LOXAM-Produit B-Etienne-1000</t>
  </si>
  <si>
    <t>Fac.001671-44646-2022-Mars-KILOUTOU-Produit B-Lou-8800</t>
  </si>
  <si>
    <t>Fac.001679-44651-2022-Mars-POINT P-Produit B-Etienne-6200</t>
  </si>
  <si>
    <t>Fac.001682-44653-2022-Avril-POINT P-Produit B-Djibril-4700</t>
  </si>
  <si>
    <t>Fac.001708-44670-2022-Avril-LOXAM-Produit B-Lou-9000</t>
  </si>
  <si>
    <t>Fac.001714-44674-2022-Avril-LOXAM-Produit B-Etienne-1000</t>
  </si>
  <si>
    <t>Fac.001736-44692-2022-Mai-POINT P-Produit B-Lou-3700</t>
  </si>
  <si>
    <t>Fac.001743-44699-2022-Mai-KILOUTOU-Produit B-Djibril-4500</t>
  </si>
  <si>
    <t>Fac.001766-44716-2022-Juin-POINT P-Produit B-Lou-2800</t>
  </si>
  <si>
    <t>Fac.001769-44719-2022-Juin-POINT P-Produit D-Lily-8400</t>
  </si>
  <si>
    <t>Fac.001771-44719-2022-Juin-LOXAM-Produit D-Lily-5400</t>
  </si>
  <si>
    <t>Fac.001793-44733-2022-Juin-POINT P-Produit B-Djibril-2200</t>
  </si>
  <si>
    <t>Fac.001799-44740-2022-Juin-POINT P-Produit D-Lily-4500</t>
  </si>
  <si>
    <t>Fac.001806-44747-2022-Juillet-KILOUTOU-Produit B-Djibril-6600</t>
  </si>
  <si>
    <t>Fac.001811-44750-2022-Juillet-POINT P-Produit B-Djibril-4400</t>
  </si>
  <si>
    <t>Fac.001818-44754-2022-Juillet-KILOUTOU-Produit B-Lou-8700</t>
  </si>
  <si>
    <t>Fac.001832-44765-2022-Juillet-POINT P-Produit B-Lou-900</t>
  </si>
  <si>
    <t>Fac.001867-44789-2022-Août-LOXAM-Produit B-Lou-5900</t>
  </si>
  <si>
    <t>Fac.001868-44789-2022-Août-POINT P-Produit B-Etienne-1200</t>
  </si>
  <si>
    <t>Fac.001914-44827-2022-Septembre-KILOUTOU-Produit B-Lou-6900</t>
  </si>
  <si>
    <t>Fac.001940-44842-2022-Octobre-POINT P-Produit B-Djibril-4600</t>
  </si>
  <si>
    <t>Fac.001990-44883-2022-Novembre-LOXAM-Produit B-Djibril-9400</t>
  </si>
  <si>
    <t>Fac.002000-44891-2022-Novembre-POINT P-Produit D-Lily-7900</t>
  </si>
  <si>
    <t>Fac.002019-44908-2022-Décembre-KILOUTOU-Produit B-Lou-1700</t>
  </si>
  <si>
    <t>Fac.002026-44915-2022-Décembre-LOXAM-Produit B-Lou-3400</t>
  </si>
  <si>
    <t>Fac.002046-44926-2022-Décembre-KILOUTOU-Produit B-Etienne-6600</t>
  </si>
  <si>
    <t>Fac.002050-44930-2023-Janvier-LOXAM-Produit B-Djibril-6200</t>
  </si>
  <si>
    <t>Fac.002054-44930-2023-Janvier-POINT P-Produit B-Djibril-6800</t>
  </si>
  <si>
    <t>Fac.001555-44565-2022-Janvier-LOXAM-Produit A-Etienne-7400</t>
  </si>
  <si>
    <t>Fac.001570-44572-2022-Janvier-LOXAM-Produit B-Lou-2700</t>
  </si>
  <si>
    <t>Fac.001593-44587-2022-Janvier-KILOUTOU-Produit B-Lou-7300</t>
  </si>
  <si>
    <t>Fac.001594-44587-2022-Janvier-LOXAM-Produit D-Lily-6300</t>
  </si>
  <si>
    <t>Fac.001608-44597-2022-Février-KILOUTOU-Produit B-Etienne-2700</t>
  </si>
  <si>
    <t>Fac.001623-44610-2022-Février-KILOUTOU-Produit B-Etienne-3600</t>
  </si>
  <si>
    <t>Fac.001625-44611-2022-Février-POINT P-Produit B-Etienne-3300</t>
  </si>
  <si>
    <t>Fac.001647-44628-2022-Mars-KILOUTOU-Produit B-Lou-6600</t>
  </si>
  <si>
    <t>Fac.001666-44642-2022-Mars-LOXAM-Produit B-Lou-1800</t>
  </si>
  <si>
    <t>Fac.001675-44650-2022-Mars-LOXAM-Produit B-Lou-6400</t>
  </si>
  <si>
    <t>Fac.001676-44650-2022-Mars-POINT P-Produit B-Lou-1900</t>
  </si>
  <si>
    <t>Fac.001693-44657-2022-Avril-LOXAM-Produit B-Lou-6100</t>
  </si>
  <si>
    <t>Fac.001695-44659-2022-Avril-KILOUTOU-Produit B-Lou-8100</t>
  </si>
  <si>
    <t>Fac.001703-44665-2022-Avril-POINT P-Produit B-Lou-6900</t>
  </si>
  <si>
    <t>Fac.001720-44678-2022-Avril-LOXAM-Produit B-Lou-1200</t>
  </si>
  <si>
    <t>Fac.001778-44726-2022-Juin-POINT P-Produit B-Djibril-7000</t>
  </si>
  <si>
    <t>Fac.001784-44730-2022-Juin-POINT P-Produit B-Lou-2000</t>
  </si>
  <si>
    <t>Fac.001798-44740-2022-Juin-LOXAM-Produit B-Etienne-6000</t>
  </si>
  <si>
    <t>Fac.001800-44742-2022-Juin-KILOUTOU-Produit B-Lou-2500</t>
  </si>
  <si>
    <t>Fac.001802-44742-2022-Juin-POINT P-Produit B-Lou-2200</t>
  </si>
  <si>
    <t>Fac.001819-44755-2022-Juillet-LOXAM-Produit B-Djibril-6300</t>
  </si>
  <si>
    <t>Fac.001845-44772-2022-Juillet-KILOUTOU-Produit B-Lou-2800</t>
  </si>
  <si>
    <t>Fac.001929-44838-2022-Octobre-KILOUTOU-Produit B-Etienne-3000</t>
  </si>
  <si>
    <t>Fac.001962-44854-2022-Octobre-KILOUTOU-Produit B-Etienne-4600</t>
  </si>
  <si>
    <t>Fac.001989-44881-2022-Novembre-KILOUTOU-Produit B-Lou-900</t>
  </si>
  <si>
    <t>Fac.001999-44891-2022-Novembre-LOXAM-Produit B-Lou-6700</t>
  </si>
  <si>
    <t>Fac.002011-44903-2022-Décembre-LOXAM-Produit D-Lily-6100</t>
  </si>
  <si>
    <t>Fac.001553-44565-2022-Janvier-POINT P-Produit B-Djibril-7800</t>
  </si>
  <si>
    <t>Fac.001558-44567-2022-Janvier-LOXAM-Produit B--9800</t>
  </si>
  <si>
    <t>Fac.001569-44572-2022-Janvier-KILOUTOU-Produit D-Lily-3400</t>
  </si>
  <si>
    <t>Fac.001617-44608-2022-Février-KILOUTOU-Produit B-Lou-5000</t>
  </si>
  <si>
    <t>Fac.001635-44622-2022-Mars-KILOUTOU-Produit B-Etienne-7000</t>
  </si>
  <si>
    <t>Fac.001637-44623-2022-Mars-POINT P-Produit D-Lily-6400</t>
  </si>
  <si>
    <t>Fac.001672-44649-2022-Mars-LOXAM-Produit D-Lily-5700</t>
  </si>
  <si>
    <t>Fac.001678-44651-2022-Mars-LOXAM-Produit B-Djibril-2900</t>
  </si>
  <si>
    <t>Fac.001685-44656-2022-Avril-POINT P-Produit B-Lou-1200</t>
  </si>
  <si>
    <t>Fac.001706-44667-2022-Avril-POINT P-Produit D-Lily-8200</t>
  </si>
  <si>
    <t>Fac.001722-44679-2022-Avril-KILOUTOU-Produit D-Lily-5100</t>
  </si>
  <si>
    <t>Fac.001730-44686-2022-Mai-POINT P-Produit B-Djibril-2700</t>
  </si>
  <si>
    <t>Fac.001750-44706-2022-Mai-LOXAM-Produit B-Etienne-6800</t>
  </si>
  <si>
    <t>Fac.001756-44712-2022-Mai-LOXAM-Produit B-Etienne-9200</t>
  </si>
  <si>
    <t>Fac.001782-44729-2022-Juin-KILOUTOU-Produit B-Etienne-4000</t>
  </si>
  <si>
    <t>Fac.001783-44729-2022-Juin-LOXAM-Produit B-Etienne-4700</t>
  </si>
  <si>
    <t>Fac.001790-44733-2022-Juin-POINT P-Produit B-Djibril-6700</t>
  </si>
  <si>
    <t>Fac.001817-44754-2022-Juillet-POINT P-Produit B-Lou-3000</t>
  </si>
  <si>
    <t>Fac.001834-44768-2022-Juillet-LOXAM-Produit B-Etienne-5000</t>
  </si>
  <si>
    <t>Fac.001840-44769-2022-Juillet-LOXAM-Produit D-Lily-2400</t>
  </si>
  <si>
    <t>Fac.001857-44783-2022-Août-KILOUTOU-Produit D-Lily-600</t>
  </si>
  <si>
    <t>Fac.001875-44796-2022-Août-KILOUTOU-Produit B-Djibril-700</t>
  </si>
  <si>
    <t>Fac.001900-44817-2022-Septembre-LOXAM-Produit B-Lou-1700</t>
  </si>
  <si>
    <t>Fac.001901-44818-2022-Septembre-POINT P-Produit B-Djibril-800</t>
  </si>
  <si>
    <t>Fac.001918-44831-2022-Septembre-LOXAM-Produit B-Lou-7700</t>
  </si>
  <si>
    <t>Fac.001919-44831-2022-Septembre-POINT P-Produit B-Lou-800</t>
  </si>
  <si>
    <t>Fac.001953-44848-2022-Octobre-KILOUTOU-Produit D-Lily-1000</t>
  </si>
  <si>
    <t>Fac.001961-44854-2022-Octobre-POINT P-Produit D-Lily-9000</t>
  </si>
  <si>
    <t>Fac.001967-44859-2022-Octobre-POINT P-Produit D-Lily-900</t>
  </si>
  <si>
    <t>Fac.002007-44898-2022-Décembre-KILOUTOU-Produit B-Djibril-4700</t>
  </si>
  <si>
    <t>Fac.002033-44919-2022-Décembre-POINT P-Produit B-Lou-3200</t>
  </si>
  <si>
    <t>Fac.002056-44932-2023-Janvier-LOXAM-Produit B-Lou-1700</t>
  </si>
  <si>
    <t>Fac.001591-44586-2022-Janvier-LOXAM-Produit B-Djibril-700</t>
  </si>
  <si>
    <t>Fac.001597-44590-2022-Janvier-LOXAM-Produit B-Djibril-1600</t>
  </si>
  <si>
    <t>Fac.001629-44614-2022-Février-KILOUTOU-Produit B-Lou-4600</t>
  </si>
  <si>
    <t>Fac.001642-44628-2022-Mars-LOXAM-Produit D-Lily-1600</t>
  </si>
  <si>
    <t>Fac.001718-44677-2022-Avril-POINT P-Produit D-Lily-6600</t>
  </si>
  <si>
    <t>Fac.001723-44679-2022-Avril-LOXAM-Produit B-Lou-2700</t>
  </si>
  <si>
    <t>Fac.001776-44723-2022-Juin-KILOUTOU-Produit B-Lou-4300</t>
  </si>
  <si>
    <t>Fac.001809-44747-2022-Juillet-KILOUTOU-Produit D-Lily-3800</t>
  </si>
  <si>
    <t>Fac.001812-44751-2022-Juillet-KILOUTOU-Produit B-Lou-3200</t>
  </si>
  <si>
    <t>Fac.001822-44756-2022-Juillet-LOXAM-Produit B-Lou-6600</t>
  </si>
  <si>
    <t>Fac.001838-44768-2022-Juillet-POINT P-Produit B-Lou-1300</t>
  </si>
  <si>
    <t>Fac.001848-44775-2022-Août-KILOUTOU-Produit D-Lily-8200</t>
  </si>
  <si>
    <t>Fac.001881-44803-2022-Août-KILOUTOU-Produit D-Lily-6300</t>
  </si>
  <si>
    <t>Fac.001893-44814-2022-Septembre-KILOUTOU-Produit B-Djibril-4600</t>
  </si>
  <si>
    <t>Fac.001915-44828-2022-Septembre-LOXAM-Produit B-Etienne-9200</t>
  </si>
  <si>
    <t>Fac.001944-44845-2022-Octobre-KILOUTOU-Produit B-Djibril-2600</t>
  </si>
  <si>
    <t>Fac.001966-44859-2022-Octobre-LOXAM-Produit B-Etienne-9300</t>
  </si>
  <si>
    <t>Fac.001978-44870-2022-Novembre-LOXAM-Produit B-Djibril-5900</t>
  </si>
  <si>
    <t>Fac.001993-44884-2022-Novembre-LOXAM-Produit D-Lily-7700</t>
  </si>
  <si>
    <t>Fac.002006-44897-2022-Décembre-POINT P-Produit B-Djibril-6600</t>
  </si>
  <si>
    <t>Fac.002039-44923-2022-Décembre-POINT P-Produit D-Lily-7700</t>
  </si>
  <si>
    <t>Fac.001561-44568-2022-Janvier-LOXAM-Produit B-Etienne-9100</t>
  </si>
  <si>
    <t>Fac.001581-44581-2022-Janvier-KILOUTOU-Produit B-Etienne-6700</t>
  </si>
  <si>
    <t>Fac.001610-44600-2022-Février-POINT P-Produit B-Etienne-6900</t>
  </si>
  <si>
    <t>Fac.001632-44618-2022-Février-KILOUTOU-Produit B-Djibril-9600</t>
  </si>
  <si>
    <t>Fac.001656-44635-2022-Mars-KILOUTOU-Produit D-Lily-9100</t>
  </si>
  <si>
    <t>Fac.001660-44636-2022-Mars-LOXAM-Produit B-Etienne-7300</t>
  </si>
  <si>
    <t>Fac.001726-44684-2022-Mai-LOXAM-Produit D-Lily-800</t>
  </si>
  <si>
    <t>Fac.001767-44719-2022-Juin-KILOUTOU-Produit B-Etienne-9900</t>
  </si>
  <si>
    <t>Fac.001775-44722-2022-Juin-POINT P-Produit B-Lou-600</t>
  </si>
  <si>
    <t>Fac.001787-44733-2022-Juin-POINT P-Produit B-Etienne-2300</t>
  </si>
  <si>
    <t>Fac.001792-44733-2022-Juin-LOXAM-Produit B-Djibril-1800</t>
  </si>
  <si>
    <t>Fac.001815-44754-2022-Juillet-KILOUTOU-Produit B-Djibril-2800</t>
  </si>
  <si>
    <t>Fac.001823-44757-2022-Juillet-POINT P-Produit B-Lou-4800</t>
  </si>
  <si>
    <t>Fac.001871-44790-2022-Août-POINT P-Produit B-Lou-6000</t>
  </si>
  <si>
    <t>Fac.001878-44796-2022-Août-KILOUTOU-Produit D-Lily-4300</t>
  </si>
  <si>
    <t>Fac.001882-44803-2022-Août-LOXAM-Produit B-Etienne-4200</t>
  </si>
  <si>
    <t>Fac.001895-44817-2022-Septembre-POINT P-Produit B-Etienne-3600</t>
  </si>
  <si>
    <t>Fac.001898-44817-2022-Septembre-POINT P-Produit B-Lou-500</t>
  </si>
  <si>
    <t>Fac.001960-44853-2022-Octobre-LOXAM-Produit D-Lily-4900</t>
  </si>
  <si>
    <t>Fac.001975-44869-2022-Novembre-LOXAM-Produit B-Lou-7600</t>
  </si>
  <si>
    <t>Fac.001982-44874-2022-Novembre-POINT P-Produit B-Etienne-6100</t>
  </si>
  <si>
    <t>Fac.002024-44915-2022-Décembre-POINT P-Produit D-Lily-7700</t>
  </si>
  <si>
    <t>Fac.002038-44922-2022-Décembre-LOXAM-Produit B-Lou-8300</t>
  </si>
  <si>
    <t>Fac.002045-44926-2022-Décembre-POINT P-Produit B-Djibril-1600</t>
  </si>
  <si>
    <t>Fac.002047-44926-2022-Décembre-LOXAM-Produit B-Lou-6900</t>
  </si>
  <si>
    <t>Fac.002052-44930-2023-Janvier-KILOUTOU-Produit B-Lou-1800</t>
  </si>
  <si>
    <t>Fac.002059-44933-2023-Janvier-LOXAM-Produit B-Etienne-6500</t>
  </si>
  <si>
    <t>Fac.001551-44565-2022-Janvier-TEST_F-Produit B-Etienne-8400</t>
  </si>
  <si>
    <t>Fac.001579-44579-2022-Janvier-LOXAM-Produit D-Lily-8700</t>
  </si>
  <si>
    <t>Fac.001587-44586-2022-Janvier-KILOUTOU-Produit B-Etienne-2700</t>
  </si>
  <si>
    <t>Fac.001606-44596-2022-Février-LOXAM-Produit B-Djibril-2900</t>
  </si>
  <si>
    <t>Fac.001613-44607-2022-Février-POINT P-Produit B-Lou-6400</t>
  </si>
  <si>
    <t>Fac.001614-44607-2022-Février-KILOUTOU-Produit B-Lou-8100</t>
  </si>
  <si>
    <t>Fac.001627-44614-2022-Février-LOXAM-Produit D-Lily-4100</t>
  </si>
  <si>
    <t>Fac.001667-44642-2022-Mars-POINT P-Produit D-Lily-5800</t>
  </si>
  <si>
    <t>Fac.001668-44642-2022-Mars-KILOUTOU-Produit B-Etienne-3400</t>
  </si>
  <si>
    <t>Fac.001674-44649-2022-Mars-KILOUTOU-Produit D-Lily-2700</t>
  </si>
  <si>
    <t>Fac.001683-44656-2022-Avril-KILOUTOU-Produit B-Etienne-7600</t>
  </si>
  <si>
    <t>Fac.001737-44694-2022-Mai-KILOUTOU-Produit D-Lily-5000</t>
  </si>
  <si>
    <t>Fac.001765-44716-2022-Juin-LOXAM-Produit B-Lou-10000</t>
  </si>
  <si>
    <t>Fac.001770-44719-2022-Juin-KILOUTOU-Produit B-Djibril-1900</t>
  </si>
  <si>
    <t>Fac.001780-44727-2022-Juin-LOXAM-Produit B-Djibril-6800</t>
  </si>
  <si>
    <t>Fac.001789-44733-2022-Juin-LOXAM-Produit B-Lou-9900</t>
  </si>
  <si>
    <t>Fac.001829-44762-2022-Juillet-POINT P-Produit B-Djibril-2700</t>
  </si>
  <si>
    <t>Fac.001861-44783-2022-Août-LOXAM-Produit D-Lily-9900</t>
  </si>
  <si>
    <t>Fac.001865-44786-2022-Août-POINT P-Produit B-Etienne-6900</t>
  </si>
  <si>
    <t>Fac.001884-44804-2022-Août-KILOUTOU-Produit D-Lily-4700</t>
  </si>
  <si>
    <t>Fac.001889-44810-2022-Septembre-POINT P-Produit B-Djibril-6200</t>
  </si>
  <si>
    <t>Fac.001892-44813-2022-Septembre-POINT P-Produit B-Djibril-3600</t>
  </si>
  <si>
    <t>Fac.001911-44825-2022-Septembre-KILOUTOU-Produit B-Etienne-800</t>
  </si>
  <si>
    <t>Fac.001939-44842-2022-Octobre-LOXAM-Produit B-Etienne-8900</t>
  </si>
  <si>
    <t>Fac.001984-44880-2022-Novembre-LOXAM-Produit D-Lily-6300</t>
  </si>
  <si>
    <t>Fac.002005-44896-2022-Décembre-LOXAM-Produit B-Djibril-4100</t>
  </si>
  <si>
    <t>Fac.002020-44911-2022-Décembre-LOXAM-Produit B-Djibril-9500</t>
  </si>
  <si>
    <t>Fac.002031-44917-2022-Décembre-KILOUTOU-Produit B-Etienne-600</t>
  </si>
  <si>
    <t>Fac.002049-44930-2023-Janvier-KILOUTOU-Produit B-Lou-2700</t>
  </si>
  <si>
    <t>Fac.001559-44567-2022-Janvier-POINT P-Produit B-Djibril-6400</t>
  </si>
  <si>
    <t>Fac.001576-44579-2022-Janvier-LOXAM-Produit B-Etienne-2900</t>
  </si>
  <si>
    <t>Fac.001596-44589-2022-Janvier-KILOUTOU-Produit B-Etienne-9500</t>
  </si>
  <si>
    <t>Fac.001599-44590-2022-Janvier-KILOUTOU-Produit D-Lily-9800</t>
  </si>
  <si>
    <t>Fac.001612-44607-2022-Février-LOXAM-Produit D-Lily-8000</t>
  </si>
  <si>
    <t>Fac.001631-44616-2022-Février-POINT P-Produit B-Etienne-5500</t>
  </si>
  <si>
    <t>Fac.001646-44628-2022-Mars-POINT P-Produit B-Djibril-8300</t>
  </si>
  <si>
    <t>Fac.001648-44630-2022-Mars-LOXAM-Produit B-Lou-4900</t>
  </si>
  <si>
    <t>Fac.001655-44635-2022-Mars-POINT P-Produit B-Djibril-8200</t>
  </si>
  <si>
    <t>Fac.001665-44642-2022-Mars-KILOUTOU-Produit B-Djibril-5000</t>
  </si>
  <si>
    <t>Fac.001673-44649-2022-Mars-POINT P-Produit B-Djibril-3800</t>
  </si>
  <si>
    <t>Fac.001681-44653-2022-Avril-LOXAM-Produit B-Lou-1300</t>
  </si>
  <si>
    <t>Fac.001713-44674-2022-Avril-KILOUTOU-Produit D-Lily-4600</t>
  </si>
  <si>
    <t>Fac.001734-44691-2022-Mai-KILOUTOU-Produit B-Lou-6200</t>
  </si>
  <si>
    <t>Fac.001755-44712-2022-Mai-KILOUTOU-Produit B-Djibril-4600</t>
  </si>
  <si>
    <t>Fac.001760-44713-2022-Juin-POINT P-Produit B-Lou-1400</t>
  </si>
  <si>
    <t>Fac.001781-44728-2022-Juin-POINT P-Produit B-Etienne-4700</t>
  </si>
  <si>
    <t>Fac.001814-44754-2022-Juillet-POINT P-Produit D-Lily-7900</t>
  </si>
  <si>
    <t>Fac.001820-44755-2022-Juillet-POINT P-Produit B-Lou-1600</t>
  </si>
  <si>
    <t>Fac.001824-44758-2022-Juillet-KILOUTOU-Produit D-Lily-3500</t>
  </si>
  <si>
    <t>Fac.001870-44790-2022-Août-LOXAM-Produit D-Lily-1000</t>
  </si>
  <si>
    <t>Fac.001931-44839-2022-Octobre-POINT P-Produit B-Etienne-10000</t>
  </si>
  <si>
    <t>Fac.001954-44848-2022-Octobre-LOXAM-Produit D-Lily-4000</t>
  </si>
  <si>
    <t>Fac.001955-44848-2022-Octobre-POINT P-Produit B-Djibril-800</t>
  </si>
  <si>
    <t>Fac.001976-44869-2022-Novembre-POINT P-Produit B-Lou-4000</t>
  </si>
  <si>
    <t>Fac.002021-44911-2022-Décembre-POINT P-Produit B-Lou-9000</t>
  </si>
  <si>
    <t>Fac.002063-44937-2023-Janvier-POINT P-Produit B-Lou-1800</t>
  </si>
  <si>
    <t>Fac.001710-44672-2022-Avril-KILOUTOU-Produit A-Djibril-7000</t>
  </si>
  <si>
    <t>Fac.001590-44586-2022-Janvier-KILOUTOU-Produit A-Lou-7700</t>
  </si>
  <si>
    <t>Fac.001634-44622-2022-Mars-POINT P-Produit A-Djibril-2800</t>
  </si>
  <si>
    <t>Fac.001638-44623-2022-Mars-KILOUTOU-Produit A-Djibril-6000</t>
  </si>
  <si>
    <t>Fac.001639-44624-2022-Mars-LOXAM-Produit A-Djibril-7100</t>
  </si>
  <si>
    <t>Fac.001649-44630-2022-Mars-POINT P-Produit D-Lily-1900</t>
  </si>
  <si>
    <t>Fac.001709-44672-2022-Avril-POINT P-Produit D-Lily-900</t>
  </si>
  <si>
    <t>Fac.001711-44673-2022-Avril-LOXAM-Produit A-Djibril-9500</t>
  </si>
  <si>
    <t>Fac.001727-44684-2022-Mai-POINT P-Produit A-Djibril-5600</t>
  </si>
  <si>
    <t>Fac.001788-44733-2022-Juin-KILOUTOU-Produit D-Lily-7900</t>
  </si>
  <si>
    <t>Fac.001850-44776-2022-Août-POINT P-Produit A-Djibril-4800</t>
  </si>
  <si>
    <t>Fac.001908-44824-2022-Septembre-KILOUTOU-Produit A-Lou-1700</t>
  </si>
  <si>
    <t>Fac.001912-44826-2022-Septembre-LOXAM-Produit A-Etienne-9000</t>
  </si>
  <si>
    <t>Fac.001928-44838-2022-Octobre-POINT P-Produit D-Lily-9100</t>
  </si>
  <si>
    <t>Fac.001968-44860-2022-Octobre-KILOUTOU-Produit A-Djibril-8000</t>
  </si>
  <si>
    <t>Fac.001986-44880-2022-Novembre-KILOUTOU-Produit A-Djibril-8400</t>
  </si>
  <si>
    <t>Fac.002001-44894-2022-Novembre-KILOUTOU-Produit D-Lily-4100</t>
  </si>
  <si>
    <t>Fac.002004-44896-2022-Décembre-KILOUTOU-Produit D-Lily-3300</t>
  </si>
  <si>
    <t>Fac.002034-44922-2022-Décembre-KILOUTOU-Produit A-Etienne-7500</t>
  </si>
  <si>
    <t>Fac.002062-44937-2023-Janvier-LOXAM-Produit D-Lily-7900</t>
  </si>
  <si>
    <t>Fac.001583-44582-2022-Janvier-POINT P-Produit A-Lou-8600</t>
  </si>
  <si>
    <t>Fac.001584-44583-2022-Janvier-KILOUTOU-Produit A-Djibril-900</t>
  </si>
  <si>
    <t>Fac.001618-44608-2022-Février-LOXAM-Produit D-Lily-4900</t>
  </si>
  <si>
    <t>Fac.001652-44632-2022-Mars-POINT P-Produit A-Lou-2200</t>
  </si>
  <si>
    <t>Fac.001719-44678-2022-Avril-KILOUTOU-Produit A-Djibril-2500</t>
  </si>
  <si>
    <t>Fac.001731-44686-2022-Mai-KILOUTOU-Produit D-Lily-9600</t>
  </si>
  <si>
    <t>Fac.001746-44705-2022-Mai-KILOUTOU-Produit D-Lily-3000</t>
  </si>
  <si>
    <t>Fac.001747-44705-2022-Mai-LOXAM-Produit A-Lou-8200</t>
  </si>
  <si>
    <t>Fac.001773-44720-2022-Juin-KILOUTOU-Produit A-Etienne-6000</t>
  </si>
  <si>
    <t>Fac.001795-44735-2022-Juin-LOXAM-Produit A-Djibril-8100</t>
  </si>
  <si>
    <t>Fac.001808-44747-2022-Juillet-POINT P-Produit A-Djibril-10000</t>
  </si>
  <si>
    <t>Fac.001905-44821-2022-Septembre-KILOUTOU-Produit D-Lily-1800</t>
  </si>
  <si>
    <t>Fac.001933-44840-2022-Octobre-LOXAM-Produit A-Djibril-3500</t>
  </si>
  <si>
    <t>Fac.001942-44842-2022-Octobre-LOXAM-Produit D-Lily-8000</t>
  </si>
  <si>
    <t>Fac.001949-44846-2022-Octobre-POINT P-Produit A-Djibril-4800</t>
  </si>
  <si>
    <t>Fac.001969-44861-2022-Octobre-LOXAM-Produit A-Lou-1600</t>
  </si>
  <si>
    <t>Fac.002018-44908-2022-Décembre-POINT P-Produit A-Etienne-8700</t>
  </si>
  <si>
    <t>Fac.002025-44915-2022-Décembre-KILOUTOU-Produit A-Lou-9100</t>
  </si>
  <si>
    <t>Fac.002028-44915-2022-Décembre-KILOUTOU-Produit A-Djibril-10000</t>
  </si>
  <si>
    <t>Fac.002044-44924-2022-Décembre-LOXAM-Produit A-Lou-4900</t>
  </si>
  <si>
    <t>Fac.002065-44937-2023-Janvier-LOXAM-Produit A-Lou-3100</t>
  </si>
  <si>
    <t>Fac.001552-44565-2022-Janvier-LOXAM-Produit A-Etienne-5100</t>
  </si>
  <si>
    <t>Fac.001578-44579-2022-Janvier-KILOUTOU-Produit A-Djibril-9700</t>
  </si>
  <si>
    <t>Fac.001588-44586-2022-Janvier-LOXAM-Produit D-Lily-1600</t>
  </si>
  <si>
    <t>Fac.001601-44593-2022-Février-POINT P-Produit A-Etienne-5200</t>
  </si>
  <si>
    <t>Fac.001653-44632-2022-Mars-KILOUTOU-Produit A-Djibril-8400</t>
  </si>
  <si>
    <t>Fac.001659-44636-2022-Mars-KILOUTOU-Produit A-Djibril-500</t>
  </si>
  <si>
    <t>Fac.001669-44643-2022-Mars-LOXAM-Produit A-Lou-5400</t>
  </si>
  <si>
    <t>Fac.001694-44658-2022-Avril-POINT P-Produit D-Lily-3700</t>
  </si>
  <si>
    <t>Fac.001753-44708-2022-Mai-LOXAM-Produit D-Lily-2300</t>
  </si>
  <si>
    <t>Fac.001772-44719-2022-Juin-POINT P-Produit A-Etienne-6900</t>
  </si>
  <si>
    <t>Fac.001804-44743-2022-Juillet-LOXAM-Produit A-Etienne-7900</t>
  </si>
  <si>
    <t>Fac.001821-44755-2022-Juillet-KILOUTOU-Produit D-Lily-6400</t>
  </si>
  <si>
    <t>Fac.001851-44777-2022-Août-KILOUTOU-Produit A-Etienne-8700</t>
  </si>
  <si>
    <t>Fac.001873-44791-2022-Août-LOXAM-Produit D-Lily-5100</t>
  </si>
  <si>
    <t>Fac.001888-44810-2022-Septembre-LOXAM-Produit A-Lou-4600</t>
  </si>
  <si>
    <t>Fac.001890-44810-2022-Septembre-KILOUTOU-Produit D-Lily-5600</t>
  </si>
  <si>
    <t>Fac.001946-44845-2022-Octobre-POINT P-Produit A-Etienne-6200</t>
  </si>
  <si>
    <t>Fac.001958-44852-2022-Octobre-POINT P-Produit A-Lou-8800</t>
  </si>
  <si>
    <t>Fac.001963-44855-2022-Octobre-LOXAM-Produit A-Djibril-1800</t>
  </si>
  <si>
    <t>Fac.002014-44904-2022-Décembre-LOXAM-Produit A-Etienne-3900</t>
  </si>
  <si>
    <t>Fac.002036-44922-2022-Décembre-POINT P-Produit A-Lou-2100</t>
  </si>
  <si>
    <t>Fac.002040-44923-2022-Décembre-KILOUTOU-Produit A-Etienne-2500</t>
  </si>
  <si>
    <t>Fac.001586-44586-2022-Janvier-POINT P-Produit A-Etienne-2800</t>
  </si>
  <si>
    <t>Fac.001670-44644-2022-Mars-POINT P-Produit D-Lily-9800</t>
  </si>
  <si>
    <t>Fac.001702-44664-2022-Avril-LOXAM-Produit A-Etienne-2500</t>
  </si>
  <si>
    <t>Fac.001732-44688-2022-Mai-LOXAM-Produit D-Lily-6900</t>
  </si>
  <si>
    <t>Fac.001739-44695-2022-Mai-POINT P-Produit D-Lily-6600</t>
  </si>
  <si>
    <t>Fac.001744-44700-2022-Mai-LOXAM-Produit A-Etienne-6300</t>
  </si>
  <si>
    <t>Fac.001754-44709-2022-Mai-POINT P-Produit A-Lou-8100</t>
  </si>
  <si>
    <t>Fac.001794-44734-2022-Juin-KILOUTOU-Produit A-Etienne-6200</t>
  </si>
  <si>
    <t>Fac.001827-44761-2022-Juillet-KILOUTOU-Produit A-Djibril-8900</t>
  </si>
  <si>
    <t>Fac.001828-44762-2022-Juillet-LOXAM-Produit A-Djibril-8300</t>
  </si>
  <si>
    <t>Fac.001831-44765-2022-Juillet-LOXAM-Produit A-Lou-7300</t>
  </si>
  <si>
    <t>Fac.001839-44769-2022-Juillet-KILOUTOU-Produit A-Lou-2800</t>
  </si>
  <si>
    <t>Fac.001853-44778-2022-Août-POINT P-Produit D-Lily-1100</t>
  </si>
  <si>
    <t>Fac.001872-44791-2022-Août-KILOUTOU-Produit A-Etienne-3000</t>
  </si>
  <si>
    <t>Fac.001885-44804-2022-Août-LOXAM-Produit A-Djibril-1300</t>
  </si>
  <si>
    <t>Fac.001896-44817-2022-Septembre-KILOUTOU-Produit A-Etienne-3100</t>
  </si>
  <si>
    <t>Fac.001917-44828-2022-Septembre-KILOUTOU-Produit D-Lily-1600</t>
  </si>
  <si>
    <t>Fac.001921-44831-2022-Septembre-LOXAM-Produit A-Djibril-1600</t>
  </si>
  <si>
    <t>Fac.001991-44883-2022-Novembre-POINT P-Produit A-Etienne-6000</t>
  </si>
  <si>
    <t>Fac.002012-44904-2022-Décembre-POINT P-Produit D-Lily-3900</t>
  </si>
  <si>
    <t>Fac.002022-44912-2022-Décembre-KILOUTOU-Produit A-Lou-1900</t>
  </si>
  <si>
    <t>Fac.002023-44915-2022-Décembre-LOXAM-Produit A-Etienne-7200</t>
  </si>
  <si>
    <t>Fac.001572-44575-2022-Janvier-KILOUTOU-Produit D-Lily-9400</t>
  </si>
  <si>
    <t>Fac.001677-44651-2022-Mars-KILOUTOU-Produit A-Etienne-5100</t>
  </si>
  <si>
    <t>Fac.001700-44663-2022-Avril-POINT P-Produit A-Djibril-6000</t>
  </si>
  <si>
    <t>Fac.001707-44670-2022-Avril-KILOUTOU-Produit A-Lou-6500</t>
  </si>
  <si>
    <t>Fac.001749-44705-2022-Mai-KILOUTOU-Produit A-Etienne-1300</t>
  </si>
  <si>
    <t>Fac.001751-44706-2022-Mai-POINT P-Produit A-Etienne-6900</t>
  </si>
  <si>
    <t>Fac.001803-44743-2022-Juillet-KILOUTOU-Produit A-Lou-4100</t>
  </si>
  <si>
    <t>Fac.001833-44768-2022-Juillet-KILOUTOU-Produit A-Etienne-5400</t>
  </si>
  <si>
    <t>Fac.001858-44783-2022-Août-LOXAM-Produit A-Etienne-5600</t>
  </si>
  <si>
    <t>Fac.001860-44783-2022-Août-KILOUTOU-Produit A-Etienne-8300</t>
  </si>
  <si>
    <t>Fac.001887-44806-2022-Septembre-KILOUTOU-Produit A-Etienne-7900</t>
  </si>
  <si>
    <t>Fac.001907-44824-2022-Septembre-POINT P-Produit A-Lou-9500</t>
  </si>
  <si>
    <t>Fac.001950-44846-2022-Octobre-KILOUTOU-Produit A-Etienne-2300</t>
  </si>
  <si>
    <t>Fac.001980-44873-2022-Novembre-KILOUTOU-Produit A-Djibril-6600</t>
  </si>
  <si>
    <t>Fac.001988-44881-2022-Novembre-POINT P-Produit A-Lou-1800</t>
  </si>
  <si>
    <t>Fac.002008-44901-2022-Décembre-LOXAM-Produit A-Lou-2500</t>
  </si>
  <si>
    <t>Fac.002029-44915-2022-Décembre-LOXAM-Produit A-Djibril-7600</t>
  </si>
  <si>
    <t>Fac.001564-44572-2022-Janvier-LOXAM-Produit D-Lily-3100</t>
  </si>
  <si>
    <t>Fac.001567-44572-2022-Janvier-LOXAM-Produit A-Lou-7800</t>
  </si>
  <si>
    <t>Fac.001573-44576-2022-Janvier-LOXAM-Produit A-Etienne-3900</t>
  </si>
  <si>
    <t>Fac.001705-44667-2022-Avril-LOXAM-Produit A-Lou-4700</t>
  </si>
  <si>
    <t>Fac.001716-44677-2022-Avril-KILOUTOU-Produit A-Lou-2300</t>
  </si>
  <si>
    <t>Fac.001741-44698-2022-Mai-LOXAM-Produit D-Lily-3500</t>
  </si>
  <si>
    <t>Fac.001759-44712-2022-Mai-LOXAM-Produit D-Lily-7900</t>
  </si>
  <si>
    <t>Fac.001761-44714-2022-Juin-KILOUTOU-Produit A-Etienne-3900</t>
  </si>
  <si>
    <t>Fac.001902-44819-2022-Septembre-KILOUTOU-Produit A-Etienne-4000</t>
  </si>
  <si>
    <t>Fac.001925-44835-2022-Octobre-POINT P-Produit A-Lou-5300</t>
  </si>
  <si>
    <t>Fac.001930-44839-2022-Octobre-LOXAM-Produit A-Etienne-600</t>
  </si>
  <si>
    <t>Fac.001952-44848-2022-Octobre-POINT P-Produit A-Etienne-5300</t>
  </si>
  <si>
    <t>Fac.001977-44869-2022-Novembre-KILOUTOU-Produit A-Lou-6900</t>
  </si>
  <si>
    <t>Fac.001983-44874-2022-Novembre-KILOUTOU-Produit A-Etienne-2400</t>
  </si>
  <si>
    <t>Fac.001996-44889-2022-Novembre-LOXAM-Produit D-Lily-8900</t>
  </si>
  <si>
    <t>Fac.002013-44904-2022-Décembre-KILOUTOU-Produit A-Etienne-8700</t>
  </si>
  <si>
    <t>Fac.002027-44915-2022-Décembre-POINT P-Produit D-Lily-6300</t>
  </si>
  <si>
    <t>Fac.002043-44924-2022-Décembre-KILOUTOU-Produit A-Djibril-1300</t>
  </si>
  <si>
    <t>Fac.001562-44569-2022-Janvier-POINT P-Produit D-Lily-8000</t>
  </si>
  <si>
    <t>Fac.001615-44607-2022-Février-LOXAM-Produit D-Lily-8800</t>
  </si>
  <si>
    <t>Fac.001621-44609-2022-Février-LOXAM-Produit A-Etienne-8900</t>
  </si>
  <si>
    <t>Fac.001633-44621-2022-Mars-LOXAM-Produit A-Etienne-7600</t>
  </si>
  <si>
    <t>Fac.001641-44628-2022-Mars-KILOUTOU-Produit D-Lily-4200</t>
  </si>
  <si>
    <t>Fac.001643-44628-2022-Mars-POINT P-Produit A-Etienne-1700</t>
  </si>
  <si>
    <t>Fac.001651-44631-2022-Mars-LOXAM-Produit D-Lily-3700</t>
  </si>
  <si>
    <t>Fac.001691-44656-2022-Avril-POINT P-Produit D-Lily-6500</t>
  </si>
  <si>
    <t>Fac.001692-44657-2022-Avril-KILOUTOU-Produit A-Etienne-7700</t>
  </si>
  <si>
    <t>Fac.001699-44660-2022-Avril-LOXAM-Produit A-Djibril-1200</t>
  </si>
  <si>
    <t>Fac.001701-44664-2022-Avril-KILOUTOU-Produit A-Etienne-1700</t>
  </si>
  <si>
    <t>Fac.001725-44681-2022-Avril-KILOUTOU-Produit A-Etienne-2300</t>
  </si>
  <si>
    <t>Fac.001791-44733-2022-Juin-KILOUTOU-Produit D-Lily-5200</t>
  </si>
  <si>
    <t>Fac.001816-44754-2022-Juillet-LOXAM-Produit A-Djibril-3200</t>
  </si>
  <si>
    <t>Fac.001837-44768-2022-Juillet-LOXAM-Produit A-Etienne-3800</t>
  </si>
  <si>
    <t>Fac.001843-44772-2022-Juillet-LOXAM-Produit A-Lou-1300</t>
  </si>
  <si>
    <t>Fac.001909-44824-2022-Septembre-LOXAM-Produit D-Lily-7300</t>
  </si>
  <si>
    <t>Fac.001920-44831-2022-Septembre-KILOUTOU-Produit A-Djibril-5300</t>
  </si>
  <si>
    <t>Fac.001924-44834-2022-Septembre-LOXAM-Produit D-Lily-500</t>
  </si>
  <si>
    <t>Fac.001932-44839-2022-Octobre-KILOUTOU-Produit A-Etienne-9600</t>
  </si>
  <si>
    <t>Fac.001936-44841-2022-Octobre-LOXAM-Produit A-Djibril-4800</t>
  </si>
  <si>
    <t>Fac.001965-44859-2022-Octobre-KILOUTOU-Produit A-Lou-1200</t>
  </si>
  <si>
    <t>Fac.001985-44880-2022-Novembre-POINT P-Produit D-Lily-2800</t>
  </si>
  <si>
    <t>Fac.001995-44888-2022-Novembre-KILOUTOU-Produit A-Djibril-7500</t>
  </si>
  <si>
    <t>Fac.002003-44894-2022-Novembre-POINT P-Produit A-Lou-4200</t>
  </si>
  <si>
    <t>Fac.002041-44923-2022-Décembre-LOXAM-Produit A-Etienne-1800</t>
  </si>
  <si>
    <t>Fac.001595-44587-2022-Janvier-POINT P-Produit A-Djibril-5800</t>
  </si>
  <si>
    <t>Fac.001630-44614-2022-Février-LOXAM-Produit A-Lou-3400</t>
  </si>
  <si>
    <t>Fac.001644-44628-2022-Mars-KILOUTOU-Produit A-Lou-900</t>
  </si>
  <si>
    <t>Fac.001664-44642-2022-Mars-POINT P-Produit A-Etienne-6500</t>
  </si>
  <si>
    <t>Fac.001688-44656-2022-Avril-POINT P-Produit D-Lily-9500</t>
  </si>
  <si>
    <t>Fac.001752-44707-2022-Mai-KILOUTOU-Produit A-Lou-2900</t>
  </si>
  <si>
    <t>Fac.001757-44712-2022-Mai-POINT P-Produit A-Etienne-9700</t>
  </si>
  <si>
    <t>Fac.001763-44715-2022-Juin-POINT P-Produit A-Djibril-4100</t>
  </si>
  <si>
    <t>Fac.001796-44737-2022-Juin-POINT P-Produit A-Lou-2000</t>
  </si>
  <si>
    <t>Fac.001797-44740-2022-Juin-KILOUTOU-Produit A-Lou-8100</t>
  </si>
  <si>
    <t>Fac.001805-44747-2022-Juillet-POINT P-Produit D-Lily-4400</t>
  </si>
  <si>
    <t>Fac.001813-44754-2022-Juillet-LOXAM-Produit A-Djibril-7400</t>
  </si>
  <si>
    <t>Fac.001836-44768-2022-Juillet-KILOUTOU-Produit A-Lou-9900</t>
  </si>
  <si>
    <t>Fac.001846-44772-2022-Juillet-LOXAM-Produit A-Etienne-6700</t>
  </si>
  <si>
    <t>Fac.001852-44777-2022-Août-LOXAM-Produit D-Lily-1700</t>
  </si>
  <si>
    <t>Fac.001876-44796-2022-Août-LOXAM-Produit D-Lily-9100</t>
  </si>
  <si>
    <t>Fac.001894-44814-2022-Septembre-LOXAM-Produit A-Lou-5100</t>
  </si>
  <si>
    <t>Fac.001899-44817-2022-Septembre-KILOUTOU-Produit A-Etienne-600</t>
  </si>
  <si>
    <t>Fac.001903-44821-2022-Septembre-LOXAM-Produit A-Lou-3000</t>
  </si>
  <si>
    <t>Fac.001992-44883-2022-Novembre-KILOUTOU-Produit A-Djibril-2900</t>
  </si>
  <si>
    <t>Fac.002048-44926-2022-Décembre-POINT P-Produit A-Lou-9200</t>
  </si>
  <si>
    <t>Fac.002051-44930-2023-Janvier-POINT P-Produit A-Djibril-4400</t>
  </si>
  <si>
    <t>Fac.002060-44934-2023-Janvier-POINT P-Produit D-Lily-4900</t>
  </si>
  <si>
    <t>Fac.001568-44572-2022-Janvier-POINT P-Produit A-Lou-9600</t>
  </si>
  <si>
    <t>Fac.001577-44579-2022-Janvier-POINT P-Produit A-Djibril-5100</t>
  </si>
  <si>
    <t>Fac.001563-44569-2022-Janvier-KILOUTOU-Produit C-Djibril-7400</t>
  </si>
  <si>
    <t>Transformer les données ci-dessous en colonnes Excel exploitables</t>
  </si>
  <si>
    <t>Fonctionnalité à utiliser :</t>
  </si>
  <si>
    <t>Le bouton Convertir</t>
  </si>
  <si>
    <t>FILTRER DES DONNÉES</t>
  </si>
  <si>
    <t>2) Filtrer la colonne "Statut" pour ne laisser affichés que les "Continus"</t>
  </si>
  <si>
    <t>4) Filtrer la colonne "MOYENNE" pour ne laisser affichées que les cellules de couleur rouge</t>
  </si>
  <si>
    <t>1) Mettre en place l'outil de filtre sur le Tableau ci-dessous</t>
  </si>
  <si>
    <t>TRIER DES DONNÉES</t>
  </si>
  <si>
    <t>1) Trier la colonne "Statut" par ordre alphabétique</t>
  </si>
  <si>
    <t>2) Trier la colonne "MOYENNE" par ordre décroissant</t>
  </si>
  <si>
    <t>2) Sans formule, obtenir la moyenne des Notes 1</t>
  </si>
  <si>
    <t>1) Compter le nombre de lignes dans le tableau (sans la ligne d'en-têtes)</t>
  </si>
  <si>
    <r>
      <t>OBTENIR DES STATISTIQUES SUR SES DONN</t>
    </r>
    <r>
      <rPr>
        <b/>
        <sz val="20"/>
        <color theme="0"/>
        <rFont val="Calibri"/>
        <family val="2"/>
      </rPr>
      <t>ÉES, SANS FORMULE</t>
    </r>
  </si>
  <si>
    <t>3) Sans formule, obtenir la plus haute Note 3</t>
  </si>
  <si>
    <t>Montant TTC</t>
  </si>
  <si>
    <t xml:space="preserve">1) Dans la colonne "N° de facture", appliquer une mise en forme conditionnelle pour identifier les doublons </t>
  </si>
  <si>
    <t xml:space="preserve">2) Dans la colonne "Montant HT", appliquer une mise en forme conditionnelle pour mettre en police verte les valeurs &gt; 10 000€ </t>
  </si>
  <si>
    <t>3) Dans la colonne "Montant HT", appliquer une mise en forme conditionnelle pour mettre en police orange les valeurs &lt;= 10 000€</t>
  </si>
  <si>
    <t>4) Dans la colonne "Montant TTC", appliquer une mise en forme conditionnelle pour mettre en évidence les 3 valeurs les plus élevées</t>
  </si>
  <si>
    <t>4) Afficher en même temps (d'un seul coup) les 5 onglets "A AFFICHER"  (onglets actuellement masqués)</t>
  </si>
  <si>
    <t>4) Sur ce Tableau, mettre des bordures de colonnes</t>
  </si>
  <si>
    <t>Matricule</t>
  </si>
  <si>
    <t>6)  Mettre en évidence l'Epreuve qui ne fait pas parti de la liste d'épreuves du point 3)</t>
  </si>
  <si>
    <t>5)  Personnaliser le message d'erreur sur la validation du Matricule pour indiquer qu'une saisie sur 6 caractères est nécessaire</t>
  </si>
  <si>
    <t>4)  Insérer une validation dans la colonne Note pour forcer la saisie d'un nombre entier</t>
  </si>
  <si>
    <t>3)  Insérer une validation dans la colonne Epreuve pour choisir une épreuve parmi Mathématiques, Français, Histoire</t>
  </si>
  <si>
    <t>2)  Insérer une validation dans la colonne Date pour forcer la saisie d'un format date</t>
  </si>
  <si>
    <t>Les validations (restrictions) de données</t>
  </si>
  <si>
    <t>Code VBA pour renommer les onglets "Exercice X"</t>
  </si>
  <si>
    <t>Salarié-e</t>
  </si>
  <si>
    <t>Age</t>
  </si>
  <si>
    <t>Tranche d'age</t>
  </si>
  <si>
    <t>Vendeur-euse</t>
  </si>
  <si>
    <t>Chiffre d'affaires</t>
  </si>
  <si>
    <t>Pierre</t>
  </si>
  <si>
    <t>1)</t>
  </si>
  <si>
    <t>2)</t>
  </si>
  <si>
    <t>Paul</t>
  </si>
  <si>
    <t>Jacques</t>
  </si>
  <si>
    <t>Julie</t>
  </si>
  <si>
    <t>Marie</t>
  </si>
  <si>
    <t>Fanny</t>
  </si>
  <si>
    <t>John</t>
  </si>
  <si>
    <t>Elon</t>
  </si>
  <si>
    <t>5) En-dessous de ce Tableau, insérer une ligne de Total automatique (sans saisir quoi que ce soit)</t>
  </si>
  <si>
    <t>MISES EN FORME CONDITIONNELLES</t>
  </si>
  <si>
    <t>La fonction SI.CONDITIONS</t>
  </si>
  <si>
    <t xml:space="preserve"> Renomme d'abord tous les onglets contenant "Exercice" (masqués + visibles)
' avec un nom aléatoire de 31 caractères, puis renomme les onglets visibles
' initiaux en "Exercice 1", "Exercice 2", ...
Function RenommerOngletsVisibles_Exercice()
    Dim Feuille         As Worksheet          ' Objet Worksheet
    Dim Compteur        As Long               ' Compteur pour X
    Dim colVisible      As Collection         ' Collection des feuilles visibles à renommer ensuite
    Dim candidate       As String             ' Nom candidat aléatoire
    Dim success         As Boolean            ' Indicateur de réussite d'un renommage
    Dim i               As Long               ' Indice pour boucle sur la collection
    Compteur = 1
    Set colVisible = New Collection
    Randomize
    ' --- 1) Renommer tous les onglets contenant "Exercice" (masqués et visibles)
    For Each Feuille In ThisWorkbook.Worksheets
        If InStr(1, Feuille.Name, "Exercice", vbTextCompare) &gt; 0 Then
            ' Si visible, conserver la référence pour l'étape finale
            If Feuille.Visible = xlSheetVisible Then
                colVisible.Add Feuille
            End If
            ' Générer un nom aléatoire unique de 31 caractères et l'affecter
            Do
                candidate = GenererNomAleatoire(31)
                success = False
                On Error Resume Next
                Feuille.Name = candidate
                If Err.Number = 0 Then
                    success = True
                Else
                    Err.Clear
                End If
                On Error GoTo 0
            Loop Until success
        End If
    Next Feuille
    ' --- 2) Renommer ensuite uniquement les feuilles visibles initiales en "Exercice X"
    For i = 1 To colVisible.Count
        Set Feuille = colVisible(i)
        ' Tenter "Exercice N", si collision alors incrémenter N jusqu'à succès
        Do
            success = False
            On Error Resume Next
            Feuille.Name = "Exercice " &amp; Compteur
            If Err.Number = 0 Then
                success = True
                Compteur = Compteur + 1
            Else
                Err.Clear
                Compteur = Compteur + 1
            End If
            On Error GoTo 0
        Loop Until success
    Next i
    ' Nettoyage
    RenommerOngletsVisibles_Exercice = True
Nettoyage:
    Set Feuille = Nothing
    Set colVisible = Nothing
End Function
' --- Génère une chaîne alphanumérique aléatoire de longueur spécifiée (caractères valides pour nom d'onglet)
Private Function GenererNomAleatoire(ByVal longueur As Long) As String
    Dim i As Long
    Dim s As String
    Dim chars As String
    chars = "ABCDEFGHIJKLMNOPQRSTUVWXYZabcdefghijklmnopqrstuvwxyz0123456789"
    s = vbNullString
    For i = 1 To longueur
        s = s &amp; Mid$(chars, Int(Len(chars) * Rnd) + 1, 1)
    Next i
    GenererNomAleatoire = s
End Function</t>
  </si>
  <si>
    <t>3) Sur ce Tableau, modifier le style en "Turquoise, Style de tableau clair 12"</t>
  </si>
  <si>
    <t>1) Passer le format de la colonne Date en format "Date courte" (JJ/MM/AAAA)</t>
  </si>
  <si>
    <r>
      <t xml:space="preserve">ID </t>
    </r>
    <r>
      <rPr>
        <b/>
        <sz val="12"/>
        <rFont val="Calibri"/>
        <family val="2"/>
      </rPr>
      <t>É</t>
    </r>
    <r>
      <rPr>
        <b/>
        <sz val="12"/>
        <rFont val="Aptos Narrow"/>
        <family val="2"/>
        <scheme val="minor"/>
      </rPr>
      <t>lève</t>
    </r>
  </si>
  <si>
    <t>3) Trier en simultanné les colonnes "Statut" (alphabétique) et "MOYENNE" (décroissant)</t>
  </si>
  <si>
    <t>3) Filtrer la colonne "Note 1" pour ne laisser affichées que les notes &lt;= 10</t>
  </si>
  <si>
    <t>Correction :</t>
  </si>
  <si>
    <t>1)  Insérer une validation dans la colonne Matricule pour forcer une saisie sur 6 caractères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</si>
</sst>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General&quot; ans&quot;"/>
  </numFmts>
  <fonts count="28" x14ac:knownFonts="1">
    <font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36"/>
      <color rgb="FF00B050"/>
      <name val="Aptos Narrow"/>
      <family val="2"/>
      <scheme val="minor"/>
    </font>
    <font>
      <b/>
      <sz val="36"/>
      <color rgb="FF00B050"/>
      <name val="Calibri"/>
      <family val="2"/>
    </font>
    <font>
      <b/>
      <sz val="36"/>
      <color rgb="FF0070C0"/>
      <name val="Aptos Narrow"/>
      <family val="2"/>
      <scheme val="minor"/>
    </font>
    <font>
      <b/>
      <sz val="36"/>
      <color rgb="FF0070C0"/>
      <name val="Calibri"/>
      <family val="2"/>
    </font>
    <font>
      <b/>
      <sz val="36"/>
      <color rgb="FFC00000"/>
      <name val="Aptos Narrow"/>
      <family val="2"/>
      <scheme val="minor"/>
    </font>
    <font>
      <b/>
      <sz val="36"/>
      <color rgb="FFC00000"/>
      <name val="Calibri"/>
      <family val="2"/>
    </font>
    <font>
      <b/>
      <sz val="28"/>
      <color rgb="FF7030A0"/>
      <name val="Aptos Narrow"/>
      <family val="2"/>
      <scheme val="minor"/>
    </font>
    <font>
      <b/>
      <sz val="28"/>
      <color rgb="FF7030A0"/>
      <name val="Calibri"/>
      <family val="2"/>
    </font>
    <font>
      <b/>
      <sz val="28"/>
      <color theme="5"/>
      <name val="Aptos Narrow"/>
      <family val="2"/>
      <scheme val="minor"/>
    </font>
    <font>
      <b/>
      <sz val="28"/>
      <color theme="5"/>
      <name val="Calibri"/>
      <family val="2"/>
    </font>
    <font>
      <b/>
      <sz val="20"/>
      <color theme="0"/>
      <name val="Calibri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Calibri"/>
      <family val="2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83E28E"/>
        <bgColor indexed="64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 indent="1"/>
    </xf>
    <xf numFmtId="0" fontId="0" fillId="5" borderId="0" xfId="0" applyFill="1" applyAlignment="1">
      <alignment horizontal="center" vertical="center"/>
    </xf>
    <xf numFmtId="0" fontId="2" fillId="5" borderId="0" xfId="0" quotePrefix="1" applyFont="1" applyFill="1" applyAlignment="1">
      <alignment horizontal="right" vertical="center"/>
    </xf>
    <xf numFmtId="0" fontId="2" fillId="5" borderId="0" xfId="0" quotePrefix="1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indent="4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6" fillId="5" borderId="0" xfId="0" quotePrefix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4" fillId="0" borderId="5" xfId="0" quotePrefix="1" applyFont="1" applyBorder="1" applyAlignment="1">
      <alignment vertical="top" wrapText="1"/>
    </xf>
    <xf numFmtId="165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25" fillId="5" borderId="0" xfId="0" applyFont="1" applyFill="1"/>
    <xf numFmtId="0" fontId="11" fillId="8" borderId="0" xfId="0" applyFont="1" applyFill="1" applyAlignment="1">
      <alignment horizontal="center" vertical="center"/>
    </xf>
    <xf numFmtId="0" fontId="7" fillId="5" borderId="0" xfId="1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6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5" formatCode="General&quot; ans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" formatCode="0"/>
      <fill>
        <patternFill patternType="solid">
          <fgColor theme="0" tint="-0.14999847407452621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theme="9"/>
          <bgColor theme="7" tint="-0.49998474074526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" formatCode="0"/>
      <fill>
        <patternFill patternType="solid">
          <fgColor theme="0" tint="-0.14999847407452621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theme="9"/>
          <bgColor theme="7" tint="-0.49998474074526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" formatCode="0"/>
      <fill>
        <patternFill patternType="solid">
          <fgColor theme="0" tint="-0.14999847407452621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theme="9"/>
          <bgColor theme="7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mvp.microsoft.com/fr-FR/MVP/profile/7bfe4e0a-d60a-41ae-be4f-2dcaabec9d94" TargetMode="External"/><Relationship Id="rId3" Type="http://schemas.microsoft.com/office/2007/relationships/hdphoto" Target="../media/hdphoto1.wdp"/><Relationship Id="rId7" Type="http://schemas.openxmlformats.org/officeDocument/2006/relationships/image" Target="../media/image5.svg"/><Relationship Id="rId2" Type="http://schemas.openxmlformats.org/officeDocument/2006/relationships/image" Target="../media/image1.png"/><Relationship Id="rId1" Type="http://schemas.openxmlformats.org/officeDocument/2006/relationships/hyperlink" Target="https://www.linkedin.com/in/nathan-fauconnier-developpeur-excel-vba-freelance/" TargetMode="External"/><Relationship Id="rId6" Type="http://schemas.openxmlformats.org/officeDocument/2006/relationships/image" Target="../media/image4.png"/><Relationship Id="rId11" Type="http://schemas.openxmlformats.org/officeDocument/2006/relationships/image" Target="../media/image8.png"/><Relationship Id="rId5" Type="http://schemas.openxmlformats.org/officeDocument/2006/relationships/image" Target="../media/image3.svg"/><Relationship Id="rId10" Type="http://schemas.openxmlformats.org/officeDocument/2006/relationships/image" Target="../media/image7.jpe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82784</xdr:colOff>
      <xdr:row>0</xdr:row>
      <xdr:rowOff>53340</xdr:rowOff>
    </xdr:from>
    <xdr:to>
      <xdr:col>0</xdr:col>
      <xdr:colOff>645359</xdr:colOff>
      <xdr:row>3</xdr:row>
      <xdr:rowOff>16298</xdr:rowOff>
    </xdr:to>
    <xdr:pic>
      <xdr:nvPicPr>
        <xdr:cNvPr id="2" name="img_Nathan_Fauconni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65615-CABC-4107-8DFB-54CB0E341D63}"/>
            </a:ext>
          </a:extLst>
        </xdr:cNvPr>
        <xdr:cNvPicPr>
          <a:picLocks noSelect="1"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7000" b="92875" l="6875" r="93125">
                      <a14:foregroundMark x1="51000" y1="7250" x2="51000" y2="7250"/>
                      <a14:foregroundMark x1="51000" y1="7250" x2="34250" y2="11375"/>
                      <a14:foregroundMark x1="54375" y1="8750" x2="63375" y2="11500"/>
                      <a14:foregroundMark x1="63375" y1="11500" x2="82125" y2="26750"/>
                      <a14:foregroundMark x1="82125" y1="26750" x2="89625" y2="41250"/>
                      <a14:foregroundMark x1="65375" y1="11125" x2="90625" y2="37750"/>
                      <a14:foregroundMark x1="90625" y1="37750" x2="93125" y2="45125"/>
                      <a14:foregroundMark x1="93125" y1="45125" x2="92750" y2="48250"/>
                      <a14:foregroundMark x1="47750" y1="92875" x2="47750" y2="92875"/>
                      <a14:foregroundMark x1="6875" y1="47500" x2="6875" y2="47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69" t="3704" r="3459" b="3896"/>
        <a:stretch>
          <a:fillRect/>
        </a:stretch>
      </xdr:blipFill>
      <xdr:spPr>
        <a:xfrm>
          <a:off x="82784" y="53340"/>
          <a:ext cx="562575" cy="557318"/>
        </a:xfrm>
        <a:prstGeom prst="rect">
          <a:avLst/>
        </a:prstGeom>
      </xdr:spPr>
    </xdr:pic>
    <xdr:clientData/>
  </xdr:twoCellAnchor>
  <xdr:twoCellAnchor editAs="absolute">
    <xdr:from>
      <xdr:col>3</xdr:col>
      <xdr:colOff>110912</xdr:colOff>
      <xdr:row>0</xdr:row>
      <xdr:rowOff>175260</xdr:rowOff>
    </xdr:from>
    <xdr:to>
      <xdr:col>11</xdr:col>
      <xdr:colOff>514772</xdr:colOff>
      <xdr:row>7</xdr:row>
      <xdr:rowOff>152400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C01AF108-942E-4AD5-B4C7-C7272D3BC348}"/>
            </a:ext>
          </a:extLst>
        </xdr:cNvPr>
        <xdr:cNvGrpSpPr>
          <a:grpSpLocks noChangeAspect="1"/>
        </xdr:cNvGrpSpPr>
      </xdr:nvGrpSpPr>
      <xdr:grpSpPr>
        <a:xfrm>
          <a:off x="2492162" y="171450"/>
          <a:ext cx="6750050" cy="1388533"/>
          <a:chOff x="2532380" y="175260"/>
          <a:chExt cx="6770793" cy="1340273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E1CA2A5C-2C44-B170-1CB3-7B10303D4F73}"/>
              </a:ext>
            </a:extLst>
          </xdr:cNvPr>
          <xdr:cNvSpPr>
            <a:spLocks noChangeAspect="1"/>
          </xdr:cNvSpPr>
        </xdr:nvSpPr>
        <xdr:spPr>
          <a:xfrm>
            <a:off x="3020060" y="1034627"/>
            <a:ext cx="5795433" cy="480906"/>
          </a:xfrm>
          <a:prstGeom prst="roundRect">
            <a:avLst/>
          </a:prstGeom>
          <a:solidFill>
            <a:schemeClr val="accent4">
              <a:lumMod val="40000"/>
              <a:lumOff val="60000"/>
            </a:schemeClr>
          </a:solidFill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2000" b="1">
                <a:solidFill>
                  <a:sysClr val="windowText" lastClr="000000"/>
                </a:solidFill>
              </a:rPr>
              <a:t>Les</a:t>
            </a:r>
            <a:r>
              <a:rPr lang="fr-FR" sz="2000" b="1" baseline="0">
                <a:solidFill>
                  <a:sysClr val="windowText" lastClr="000000"/>
                </a:solidFill>
              </a:rPr>
              <a:t> fondamentaux</a:t>
            </a:r>
            <a:endParaRPr lang="fr-FR" sz="2000" b="1">
              <a:solidFill>
                <a:sysClr val="windowText" lastClr="000000"/>
              </a:solidFill>
            </a:endParaRPr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698C16BC-4455-9DD0-5A02-E64BAB29CABE}"/>
              </a:ext>
            </a:extLst>
          </xdr:cNvPr>
          <xdr:cNvGrpSpPr>
            <a:grpSpLocks noChangeAspect="1"/>
          </xdr:cNvGrpSpPr>
        </xdr:nvGrpSpPr>
        <xdr:grpSpPr>
          <a:xfrm>
            <a:off x="2532380" y="175260"/>
            <a:ext cx="6770793" cy="584200"/>
            <a:chOff x="1447800" y="190500"/>
            <a:chExt cx="6743700" cy="594360"/>
          </a:xfrm>
        </xdr:grpSpPr>
        <xdr:sp macro="" textlink="">
          <xdr:nvSpPr>
            <xdr:cNvPr id="6" name="Rectangle : coins arrondis 5">
              <a:extLst>
                <a:ext uri="{FF2B5EF4-FFF2-40B4-BE49-F238E27FC236}">
                  <a16:creationId xmlns:a16="http://schemas.microsoft.com/office/drawing/2014/main" id="{9B6B3A9A-277B-DF3E-32C1-39E5D2F2FE95}"/>
                </a:ext>
              </a:extLst>
            </xdr:cNvPr>
            <xdr:cNvSpPr/>
          </xdr:nvSpPr>
          <xdr:spPr>
            <a:xfrm>
              <a:off x="1447800" y="190500"/>
              <a:ext cx="6743700" cy="594360"/>
            </a:xfrm>
            <a:prstGeom prst="roundRect">
              <a:avLst/>
            </a:prstGeom>
          </xdr:spPr>
          <xdr:style>
            <a:lnRef idx="0">
              <a:schemeClr val="accent4"/>
            </a:lnRef>
            <a:fillRef idx="3">
              <a:schemeClr val="accent4"/>
            </a:fillRef>
            <a:effectRef idx="3">
              <a:schemeClr val="accent4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2800" b="1">
                  <a:solidFill>
                    <a:schemeClr val="bg1"/>
                  </a:solidFill>
                </a:rPr>
                <a:t>Games</a:t>
              </a:r>
              <a:r>
                <a:rPr lang="fr-FR" sz="2800" b="1" baseline="0">
                  <a:solidFill>
                    <a:schemeClr val="bg1"/>
                  </a:solidFill>
                </a:rPr>
                <a:t> of Excel</a:t>
              </a:r>
              <a:endParaRPr lang="fr-FR" sz="2800" b="1">
                <a:solidFill>
                  <a:schemeClr val="bg1"/>
                </a:solidFill>
              </a:endParaRPr>
            </a:p>
          </xdr:txBody>
        </xdr:sp>
        <xdr:pic>
          <xdr:nvPicPr>
            <xdr:cNvPr id="7" name="Graphique 6" descr="Pièces d’échiquier avec un remplissage uni">
              <a:extLst>
                <a:ext uri="{FF2B5EF4-FFF2-40B4-BE49-F238E27FC236}">
                  <a16:creationId xmlns:a16="http://schemas.microsoft.com/office/drawing/2014/main" id="{056A411E-8B1C-C891-4184-F584DB80945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1546860" y="220980"/>
              <a:ext cx="533400" cy="533400"/>
            </a:xfrm>
            <a:prstGeom prst="rect">
              <a:avLst/>
            </a:prstGeom>
          </xdr:spPr>
        </xdr:pic>
        <xdr:pic>
          <xdr:nvPicPr>
            <xdr:cNvPr id="8" name="Graphique 7" descr="Boulier avec un remplissage uni">
              <a:extLst>
                <a:ext uri="{FF2B5EF4-FFF2-40B4-BE49-F238E27FC236}">
                  <a16:creationId xmlns:a16="http://schemas.microsoft.com/office/drawing/2014/main" id="{7E305258-5300-3B71-D5CA-EDDCCDEE26A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7566660" y="220980"/>
              <a:ext cx="533400" cy="53340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107129</xdr:colOff>
      <xdr:row>3</xdr:row>
      <xdr:rowOff>77467</xdr:rowOff>
    </xdr:from>
    <xdr:to>
      <xdr:col>0</xdr:col>
      <xdr:colOff>621014</xdr:colOff>
      <xdr:row>7</xdr:row>
      <xdr:rowOff>92286</xdr:rowOff>
    </xdr:to>
    <xdr:pic>
      <xdr:nvPicPr>
        <xdr:cNvPr id="9" name="img_Profil_MV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7BF44D-A4D5-473F-A5A6-8320CD3487CF}"/>
            </a:ext>
          </a:extLst>
        </xdr:cNvPr>
        <xdr:cNvPicPr>
          <a:picLocks noSelect="1"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29" y="671827"/>
          <a:ext cx="513885" cy="807299"/>
        </a:xfrm>
        <a:prstGeom prst="rect">
          <a:avLst/>
        </a:prstGeom>
      </xdr:spPr>
    </xdr:pic>
    <xdr:clientData/>
  </xdr:twoCellAnchor>
  <xdr:twoCellAnchor editAs="absolute">
    <xdr:from>
      <xdr:col>1</xdr:col>
      <xdr:colOff>559294</xdr:colOff>
      <xdr:row>12</xdr:row>
      <xdr:rowOff>185867</xdr:rowOff>
    </xdr:from>
    <xdr:to>
      <xdr:col>13</xdr:col>
      <xdr:colOff>703827</xdr:colOff>
      <xdr:row>24</xdr:row>
      <xdr:rowOff>160140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D0AD0696-6172-A83F-1B7C-235FFAEDF06C}"/>
            </a:ext>
          </a:extLst>
        </xdr:cNvPr>
        <xdr:cNvGrpSpPr>
          <a:grpSpLocks noChangeAspect="1"/>
        </xdr:cNvGrpSpPr>
      </xdr:nvGrpSpPr>
      <xdr:grpSpPr>
        <a:xfrm>
          <a:off x="1349234" y="2596962"/>
          <a:ext cx="9677153" cy="2391083"/>
          <a:chOff x="2135787" y="2461707"/>
          <a:chExt cx="9694933" cy="2311073"/>
        </a:xfrm>
      </xdr:grpSpPr>
      <xdr:pic>
        <xdr:nvPicPr>
          <xdr:cNvPr id="13" name="Image 12">
            <a:extLst>
              <a:ext uri="{FF2B5EF4-FFF2-40B4-BE49-F238E27FC236}">
                <a16:creationId xmlns:a16="http://schemas.microsoft.com/office/drawing/2014/main" id="{2443D172-4D3C-E4B4-AC70-BAD83D9C68B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>
          <a:xfrm rot="506187">
            <a:off x="5163077" y="2461707"/>
            <a:ext cx="6667643" cy="2311073"/>
          </a:xfrm>
          <a:prstGeom prst="rect">
            <a:avLst/>
          </a:prstGeom>
          <a:ln>
            <a:noFill/>
          </a:ln>
          <a:effectLst>
            <a:glow rad="317500">
              <a:srgbClr val="00B0F0"/>
            </a:glow>
            <a:outerShdw blurRad="292100" dist="139700" dir="2700000" algn="tl" rotWithShape="0">
              <a:srgbClr val="333333">
                <a:alpha val="65000"/>
              </a:srgbClr>
            </a:outerShdw>
          </a:effectLst>
        </xdr:spPr>
      </xdr:pic>
      <xdr:pic>
        <xdr:nvPicPr>
          <xdr:cNvPr id="14" name="Image 13" descr="Mise en forme conditionnelle Excel : explications et exemples - IONOS">
            <a:extLst>
              <a:ext uri="{FF2B5EF4-FFF2-40B4-BE49-F238E27FC236}">
                <a16:creationId xmlns:a16="http://schemas.microsoft.com/office/drawing/2014/main" id="{5F817CC7-85A0-1B45-902F-5D57DC6F8E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20839724">
            <a:off x="2135787" y="2462652"/>
            <a:ext cx="3667537" cy="2226594"/>
          </a:xfrm>
          <a:prstGeom prst="rect">
            <a:avLst/>
          </a:prstGeom>
          <a:ln>
            <a:noFill/>
          </a:ln>
          <a:effectLst>
            <a:glow rad="317500">
              <a:srgbClr val="00B0F0"/>
            </a:glow>
            <a:outerShdw blurRad="292100" dist="139700" dir="2700000" algn="tl" rotWithShape="0">
              <a:srgbClr val="333333">
                <a:alpha val="65000"/>
              </a:srgb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35859</xdr:colOff>
      <xdr:row>11</xdr:row>
      <xdr:rowOff>277905</xdr:rowOff>
    </xdr:from>
    <xdr:to>
      <xdr:col>15</xdr:col>
      <xdr:colOff>762000</xdr:colOff>
      <xdr:row>18</xdr:row>
      <xdr:rowOff>222537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CC65D7-AD79-AB29-4126-2614B2AE7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938"/>
        <a:stretch>
          <a:fillRect/>
        </a:stretch>
      </xdr:blipFill>
      <xdr:spPr>
        <a:xfrm>
          <a:off x="10919012" y="3281081"/>
          <a:ext cx="3881717" cy="190790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524934</xdr:colOff>
      <xdr:row>23</xdr:row>
      <xdr:rowOff>76202</xdr:rowOff>
    </xdr:from>
    <xdr:to>
      <xdr:col>6</xdr:col>
      <xdr:colOff>33867</xdr:colOff>
      <xdr:row>35</xdr:row>
      <xdr:rowOff>12412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8EB37B-E778-D4C1-CFD4-61268BC09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1134" y="5469469"/>
          <a:ext cx="3403600" cy="217141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1701801</xdr:colOff>
      <xdr:row>23</xdr:row>
      <xdr:rowOff>76202</xdr:rowOff>
    </xdr:from>
    <xdr:to>
      <xdr:col>10</xdr:col>
      <xdr:colOff>50802</xdr:colOff>
      <xdr:row>35</xdr:row>
      <xdr:rowOff>14619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6FFFA6-9604-F22C-55A8-8115AF57E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2668" y="5469469"/>
          <a:ext cx="3877734" cy="217361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548319</xdr:colOff>
      <xdr:row>10</xdr:row>
      <xdr:rowOff>84667</xdr:rowOff>
    </xdr:from>
    <xdr:to>
      <xdr:col>15</xdr:col>
      <xdr:colOff>8469</xdr:colOff>
      <xdr:row>21</xdr:row>
      <xdr:rowOff>1772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F1370E8-5CF8-4756-4119-6F5471513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56"/>
        <a:stretch>
          <a:fillRect/>
        </a:stretch>
      </xdr:blipFill>
      <xdr:spPr>
        <a:xfrm>
          <a:off x="9878586" y="2751667"/>
          <a:ext cx="4235350" cy="236397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694764</xdr:colOff>
      <xdr:row>18</xdr:row>
      <xdr:rowOff>78441</xdr:rowOff>
    </xdr:from>
    <xdr:to>
      <xdr:col>7</xdr:col>
      <xdr:colOff>67235</xdr:colOff>
      <xdr:row>19</xdr:row>
      <xdr:rowOff>56029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EE1730CF-D8DF-93A5-9CCA-98A5CAF399DE}"/>
            </a:ext>
          </a:extLst>
        </xdr:cNvPr>
        <xdr:cNvSpPr/>
      </xdr:nvSpPr>
      <xdr:spPr>
        <a:xfrm>
          <a:off x="7496735" y="5031441"/>
          <a:ext cx="212912" cy="179294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19898</xdr:colOff>
      <xdr:row>26</xdr:row>
      <xdr:rowOff>129990</xdr:rowOff>
    </xdr:from>
    <xdr:to>
      <xdr:col>9</xdr:col>
      <xdr:colOff>1162896</xdr:colOff>
      <xdr:row>41</xdr:row>
      <xdr:rowOff>31797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6B25F69-56A6-C0C2-0FD2-F000F639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516" y="6360461"/>
          <a:ext cx="8561292" cy="259121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390699</xdr:colOff>
      <xdr:row>9</xdr:row>
      <xdr:rowOff>8965</xdr:rowOff>
    </xdr:from>
    <xdr:to>
      <xdr:col>16</xdr:col>
      <xdr:colOff>752923</xdr:colOff>
      <xdr:row>23</xdr:row>
      <xdr:rowOff>134470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4B72975-15AE-C163-CB5A-C88440D9A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32558" y="2294965"/>
          <a:ext cx="5884483" cy="263562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824968</xdr:colOff>
      <xdr:row>11</xdr:row>
      <xdr:rowOff>32812</xdr:rowOff>
    </xdr:from>
    <xdr:to>
      <xdr:col>17</xdr:col>
      <xdr:colOff>19370</xdr:colOff>
      <xdr:row>14</xdr:row>
      <xdr:rowOff>211667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1F085B-5FC3-6507-6776-724B724FF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4035" y="2886079"/>
          <a:ext cx="5027935" cy="97472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62056</xdr:colOff>
      <xdr:row>10</xdr:row>
      <xdr:rowOff>14941</xdr:rowOff>
    </xdr:from>
    <xdr:to>
      <xdr:col>16</xdr:col>
      <xdr:colOff>763302</xdr:colOff>
      <xdr:row>20</xdr:row>
      <xdr:rowOff>206189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9BF993-C172-E7E1-3DD1-26B1311E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6668" y="2569882"/>
          <a:ext cx="4556069" cy="26206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17929</xdr:colOff>
      <xdr:row>9</xdr:row>
      <xdr:rowOff>179293</xdr:rowOff>
    </xdr:from>
    <xdr:to>
      <xdr:col>17</xdr:col>
      <xdr:colOff>26894</xdr:colOff>
      <xdr:row>10</xdr:row>
      <xdr:rowOff>329362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EE37353-0E39-7245-2315-D67AD5A96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7129" y="2554940"/>
          <a:ext cx="6104965" cy="32936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588021</xdr:colOff>
      <xdr:row>11</xdr:row>
      <xdr:rowOff>0</xdr:rowOff>
    </xdr:from>
    <xdr:to>
      <xdr:col>14</xdr:col>
      <xdr:colOff>788893</xdr:colOff>
      <xdr:row>22</xdr:row>
      <xdr:rowOff>618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DC747EB-9C43-A3C5-C686-B5825D8B0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535"/>
        <a:stretch>
          <a:fillRect/>
        </a:stretch>
      </xdr:blipFill>
      <xdr:spPr>
        <a:xfrm>
          <a:off x="10072680" y="2823882"/>
          <a:ext cx="3804684" cy="265417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FCF05B-299D-4A70-B37E-F538EDE09CE0}" name="Tableau2" displayName="Tableau2" ref="D9:G19" totalsRowShown="0" headerRowDxfId="68" dataDxfId="67">
  <autoFilter ref="D9:G19" xr:uid="{FFFCF05B-299D-4A70-B37E-F538EDE09CE0}">
    <filterColumn colId="0" hiddenButton="1"/>
    <filterColumn colId="1" hiddenButton="1"/>
    <filterColumn colId="2" hiddenButton="1"/>
    <filterColumn colId="3" hiddenButton="1"/>
  </autoFilter>
  <tableColumns count="4">
    <tableColumn id="1" xr3:uid="{E3DB1FB1-A393-4327-AD6A-FE54DEE14FB3}" name="ID Élève" dataDxfId="66"/>
    <tableColumn id="2" xr3:uid="{1BAF0D9C-1B19-4839-A6E4-574E8F89FAED}" name="Date" dataDxfId="65"/>
    <tableColumn id="3" xr3:uid="{70FD452D-84AD-4DEE-B841-CBB7774D533D}" name="Epreuve" dataDxfId="64"/>
    <tableColumn id="4" xr3:uid="{6182E8EA-B4B1-4B6D-8C84-B51A45C12FD3}" name="Note" dataDxfId="6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13DBCB-FDE4-4BFB-A00F-028E95A8C5CD}" name="Tableau1" displayName="Tableau1" ref="E13:I22" headerRowDxfId="62" dataDxfId="61">
  <autoFilter ref="E13:I22" xr:uid="{2213DBCB-FDE4-4BFB-A00F-028E95A8C5C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CDFA889-C7AD-4A98-BFE8-5B74A84629D9}" name="ID Élève" totalsRowLabel="Total" dataDxfId="60" totalsRowDxfId="59"/>
    <tableColumn id="2" xr3:uid="{64235212-0C8B-4474-B150-62BCBAC6C800}" name="Date" dataDxfId="58" totalsRowDxfId="57"/>
    <tableColumn id="3" xr3:uid="{53694914-59F1-46EA-AB95-BA1655716045}" name="Epreuve" dataDxfId="56" totalsRowDxfId="55"/>
    <tableColumn id="4" xr3:uid="{0318C3D2-3049-4670-B1E4-DF67A957BE6A}" name="Note 1" totalsRowFunction="average" dataDxfId="54" totalsRowDxfId="53"/>
    <tableColumn id="5" xr3:uid="{43A9926D-A648-4768-BC33-21F9D00ECD07}" name="Note 2" dataDxfId="52" totalsRowDxfId="51"/>
  </tableColumns>
  <tableStyleInfo name="TableStyleLight12" showFirstColumn="1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B9F888F-FF90-4FC3-9AA4-9BE6B67EE302}" name="Tableau19" displayName="Tableau19" ref="E12:I24" totalsRowShown="0" headerRowDxfId="50" dataDxfId="49" tableBorderDxfId="48">
  <autoFilter ref="E12:I24" xr:uid="{8B9F888F-FF90-4FC3-9AA4-9BE6B67EE30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B9C96C1-2C8D-4279-BB5E-3BA491A2CE66}" name="Statut" dataDxfId="47"/>
    <tableColumn id="2" xr3:uid="{3A0AE621-7067-42B7-A4B0-B714A3BD9E74}" name="Note 1" dataDxfId="46"/>
    <tableColumn id="3" xr3:uid="{7E6E6A1B-0478-4F04-B893-483342371AAD}" name="Note 2" dataDxfId="45"/>
    <tableColumn id="4" xr3:uid="{C1A777B0-95F3-415F-A700-65A29035EE00}" name="Note 3" dataDxfId="44"/>
    <tableColumn id="5" xr3:uid="{DE8577F4-C8EE-4F10-9BFD-1C0F9E769998}" name="MOYENNE" dataDxfId="43">
      <calculatedColumnFormula>AVERAGE(F13:H13)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0C15A6D-14A7-4067-98DC-C7251F43BB9B}" name="Tableau1921" displayName="Tableau1921" ref="E11:I23" totalsRowShown="0" headerRowDxfId="42" dataDxfId="41" tableBorderDxfId="40">
  <autoFilter ref="E11:I23" xr:uid="{8B9F888F-FF90-4FC3-9AA4-9BE6B67EE302}"/>
  <tableColumns count="5">
    <tableColumn id="1" xr3:uid="{D970D248-B553-4D58-A6D8-DB7859E0AD99}" name="Statut" dataDxfId="39"/>
    <tableColumn id="2" xr3:uid="{B540B87C-69E9-4EC2-A641-C4FF8A1EC4C0}" name="Note 1" dataDxfId="38"/>
    <tableColumn id="3" xr3:uid="{19CEF565-FCB2-4B08-A95A-76598A8C322D}" name="Note 2" dataDxfId="37"/>
    <tableColumn id="4" xr3:uid="{F7CAA496-8C10-4F67-B288-D828F8461163}" name="Note 3" dataDxfId="36"/>
    <tableColumn id="5" xr3:uid="{0629E72E-FEF4-477D-8BED-DC7CBE084BD5}" name="MOYENNE" dataDxfId="35">
      <calculatedColumnFormula>AVERAGE(F12:H12)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D795D97-111F-44C1-81C5-D6600DCAF694}" name="Tableau192123" displayName="Tableau192123" ref="E11:I23" totalsRowShown="0" headerRowDxfId="34" dataDxfId="33" tableBorderDxfId="32">
  <autoFilter ref="E11:I23" xr:uid="{8B9F888F-FF90-4FC3-9AA4-9BE6B67EE30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CB97F26-BE2D-40FA-8A4C-3610EE13556E}" name="Statut" dataDxfId="31"/>
    <tableColumn id="2" xr3:uid="{AF019DA1-D6C9-41D6-B856-A4247C628C6E}" name="Note 1" dataDxfId="30"/>
    <tableColumn id="3" xr3:uid="{1210FFE5-3A2A-47D5-AA51-1C733D66229E}" name="Note 2" dataDxfId="29"/>
    <tableColumn id="4" xr3:uid="{B5911A96-6873-4236-BA59-06AAC8BC3C92}" name="Note 3" dataDxfId="28"/>
    <tableColumn id="5" xr3:uid="{81CC849B-C70F-4748-A083-CCB902FB7E55}" name="MOYENNE" dataDxfId="27">
      <calculatedColumnFormula>AVERAGE(F12:H12)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EDE99E5-3531-47C9-AFBD-1BA95CFACE18}" name="Tableau524" displayName="Tableau524" ref="F12:H22" totalsRowShown="0" headerRowDxfId="26" dataDxfId="25">
  <autoFilter ref="F12:H22" xr:uid="{4D1E3988-6A4B-440F-8CFF-98EB86F7FA12}">
    <filterColumn colId="0" hiddenButton="1"/>
    <filterColumn colId="1" hiddenButton="1"/>
    <filterColumn colId="2" hiddenButton="1"/>
  </autoFilter>
  <tableColumns count="3">
    <tableColumn id="1" xr3:uid="{9D5B416D-78F8-491B-B64B-402F1ADEDCC1}" name="N° de facture" dataDxfId="24"/>
    <tableColumn id="2" xr3:uid="{2C415892-FA4A-44AD-B6DB-14F49E67CFBD}" name="Montant HT" dataDxfId="23"/>
    <tableColumn id="3" xr3:uid="{C258D753-375B-425F-9E4F-A6E354E0A314}" name="Montant TTC" dataDxfId="22"/>
  </tableColumns>
  <tableStyleInfo name="TableStyleLight12" showFirstColumn="1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E756E4-3F26-48E5-98A5-59A80A8F0E82}" name="Tableau745" displayName="Tableau745" ref="D13:G23" totalsRowShown="0" headerRowDxfId="21" dataDxfId="20">
  <autoFilter ref="D13:G23" xr:uid="{0F70DF9C-B303-4F63-96EE-63AB47B320B3}">
    <filterColumn colId="0" hiddenButton="1"/>
    <filterColumn colId="1" hiddenButton="1"/>
    <filterColumn colId="2" hiddenButton="1"/>
    <filterColumn colId="3" hiddenButton="1"/>
  </autoFilter>
  <tableColumns count="4">
    <tableColumn id="1" xr3:uid="{9D73660C-05B8-49E1-A559-EA16DE1C5C01}" name="Matricule" dataDxfId="19"/>
    <tableColumn id="2" xr3:uid="{62485802-0CA2-494B-B54F-8A5EB963BEE9}" name="Date" dataDxfId="18"/>
    <tableColumn id="4" xr3:uid="{E31403A8-CFB9-47A1-AD50-9594D600421E}" name="Epreuve" dataDxfId="17"/>
    <tableColumn id="3" xr3:uid="{5301E9AA-9164-4982-8E55-378A1A24CCE0}" name="Note" dataDxfId="16"/>
  </tableColumns>
  <tableStyleInfo name="TableStyleLight1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C6A39AC-6E4F-43DA-976B-C052C1368E67}" name="tbl_Salarie" displayName="tbl_Salarie" ref="D10:F18" totalsRowShown="0" headerRowDxfId="15" dataDxfId="14">
  <autoFilter ref="D10:F18" xr:uid="{4D1E3988-6A4B-440F-8CFF-98EB86F7FA12}">
    <filterColumn colId="0" hiddenButton="1"/>
    <filterColumn colId="1" hiddenButton="1"/>
    <filterColumn colId="2" hiddenButton="1"/>
  </autoFilter>
  <tableColumns count="3">
    <tableColumn id="1" xr3:uid="{372C3C9F-04FE-4F3C-8AEC-0046E08F5FB1}" name="Salarié-e" dataDxfId="13"/>
    <tableColumn id="2" xr3:uid="{CB31D5EB-167A-4997-B9E8-92DE14C3A801}" name="Age" dataDxfId="12"/>
    <tableColumn id="4" xr3:uid="{ECDF5293-4340-4C64-A482-BF893A393273}" name="Tranche d'age" dataDxfId="11"/>
  </tableColumns>
  <tableStyleInfo name="TableStyleLight12" showFirstColumn="1" showLastColumn="0" showRowStripes="1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52168A-96C4-4BDC-88B0-5F94770B0F87}" name="tbl_Vendeur" displayName="tbl_Vendeur" ref="H10:J18" totalsRowShown="0" headerRowDxfId="10" dataDxfId="9">
  <autoFilter ref="H10:J18" xr:uid="{B5E86E8F-D4A4-4220-9278-E2CDE151730F}">
    <filterColumn colId="0" hiddenButton="1"/>
    <filterColumn colId="1" hiddenButton="1"/>
    <filterColumn colId="2" hiddenButton="1"/>
  </autoFilter>
  <tableColumns count="3">
    <tableColumn id="1" xr3:uid="{DD9D7B67-6322-4C75-BD66-DBD99C8A7268}" name="Vendeur-euse" dataDxfId="8"/>
    <tableColumn id="2" xr3:uid="{7CD2B69F-AD6F-4C7A-988D-C1A090C728F7}" name="Chiffre d'affaires" dataDxfId="7"/>
    <tableColumn id="4" xr3:uid="{C055F416-CF1A-4746-91EE-9A4C27D4DEF0}" name="Statut" dataDxfId="6"/>
  </tableColumns>
  <tableStyleInfo name="TableStyleLight12" showFirstColumn="1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C406-1A51-4732-8673-EC5525564A33}">
  <sheetPr codeName="F_ADMIN">
    <tabColor rgb="FFFF0000"/>
  </sheetPr>
  <dimension ref="A1:A2"/>
  <sheetViews>
    <sheetView showGridLines="0" zoomScale="85" zoomScaleNormal="85" workbookViewId="0">
      <selection activeCell="A2" sqref="A2"/>
    </sheetView>
  </sheetViews>
  <sheetFormatPr baseColWidth="10" defaultRowHeight="14.4" x14ac:dyDescent="0.3"/>
  <cols>
    <col min="1" max="1" width="85.77734375" customWidth="1"/>
  </cols>
  <sheetData>
    <row r="1" spans="1:1" ht="22.2" customHeight="1" x14ac:dyDescent="0.3">
      <c r="A1" s="40" t="s">
        <v>602</v>
      </c>
    </row>
    <row r="2" spans="1:1" ht="409.2" customHeight="1" x14ac:dyDescent="0.3">
      <c r="A2" s="41" t="s">
        <v>621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00A4-F530-47FF-8992-285ECE01FD9E}">
  <sheetPr codeName="Feuil9">
    <tabColor rgb="FFC00000"/>
  </sheetPr>
  <dimension ref="A1"/>
  <sheetViews>
    <sheetView showGridLines="0" workbookViewId="0">
      <selection activeCell="T14" sqref="T14"/>
    </sheetView>
  </sheetViews>
  <sheetFormatPr baseColWidth="10" defaultRowHeight="14.4" x14ac:dyDescent="0.3"/>
  <sheetData>
    <row r="1" spans="1:1" ht="47.4" x14ac:dyDescent="0.3">
      <c r="A1" s="17" t="s">
        <v>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C7D1-687B-4BBE-A23A-97E2E187585C}">
  <sheetPr codeName="Feuil10">
    <tabColor rgb="FFC00000"/>
  </sheetPr>
  <dimension ref="A1"/>
  <sheetViews>
    <sheetView showGridLines="0" workbookViewId="0">
      <selection activeCell="T14" sqref="T14"/>
    </sheetView>
  </sheetViews>
  <sheetFormatPr baseColWidth="10" defaultRowHeight="14.4" x14ac:dyDescent="0.3"/>
  <sheetData>
    <row r="1" spans="1:1" ht="47.4" x14ac:dyDescent="0.3">
      <c r="A1" s="17" t="s">
        <v>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B074-E65A-42E2-8624-98059B3B1A7A}">
  <sheetPr codeName="Feuil11">
    <tabColor theme="5" tint="-0.249977111117893"/>
  </sheetPr>
  <dimension ref="A1"/>
  <sheetViews>
    <sheetView showGridLines="0" workbookViewId="0">
      <selection activeCell="T14" sqref="T14"/>
    </sheetView>
  </sheetViews>
  <sheetFormatPr baseColWidth="10" defaultRowHeight="14.4" x14ac:dyDescent="0.3"/>
  <sheetData>
    <row r="1" spans="1:1" ht="36.6" x14ac:dyDescent="0.3">
      <c r="A1" s="19" t="s">
        <v>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252C-7E8E-4D18-88DB-6E58D0C1310E}">
  <sheetPr codeName="Feuil12">
    <tabColor rgb="FF7030A0"/>
  </sheetPr>
  <dimension ref="A1"/>
  <sheetViews>
    <sheetView showGridLines="0" workbookViewId="0">
      <selection activeCell="T14" sqref="T14"/>
    </sheetView>
  </sheetViews>
  <sheetFormatPr baseColWidth="10" defaultRowHeight="14.4" x14ac:dyDescent="0.3"/>
  <sheetData>
    <row r="1" spans="1:1" ht="36.6" x14ac:dyDescent="0.3">
      <c r="A1" s="18" t="s">
        <v>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E446-92F3-49F3-BFB6-46DC495512A8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1'!B2</f>
        <v>GESTION DES ONGLETS / FEUILLES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HYPERLINK("https://www.loom.com/share/7c20e76e0b6541869dbd91a8fbb215d5","Vidéo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0E15-FFD2-423E-BA65-CAD7C3D9386D}">
  <sheetPr codeName="Feuil1">
    <tabColor theme="7" tint="-0.499984740745262"/>
  </sheetPr>
  <dimension ref="B2:O22"/>
  <sheetViews>
    <sheetView showGridLines="0" zoomScale="90" zoomScaleNormal="90" workbookViewId="0">
      <selection activeCell="O2" sqref="O2"/>
    </sheetView>
  </sheetViews>
  <sheetFormatPr baseColWidth="10" defaultColWidth="11.5546875" defaultRowHeight="14.4" x14ac:dyDescent="0.3"/>
  <cols>
    <col min="1" max="3" width="11.5546875" style="1"/>
    <col min="4" max="4" width="13.5546875" style="1" customWidth="1"/>
    <col min="5" max="5" width="19.21875" style="1" customWidth="1"/>
    <col min="6" max="6" width="19.33203125" style="1" customWidth="1"/>
    <col min="7" max="7" width="12.21875" style="1" bestFit="1" customWidth="1"/>
    <col min="8" max="8" width="17.44140625" style="1" bestFit="1" customWidth="1"/>
    <col min="9" max="9" width="19.33203125" style="1" customWidth="1"/>
    <col min="10" max="16384" width="11.5546875" style="1"/>
  </cols>
  <sheetData>
    <row r="2" spans="2:15" ht="33.6" customHeight="1" x14ac:dyDescent="0.3">
      <c r="B2" s="27" t="s">
        <v>37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4" spans="2:15" ht="25.8" x14ac:dyDescent="0.3">
      <c r="B4" s="27" t="s">
        <v>0</v>
      </c>
      <c r="C4" s="28"/>
      <c r="D4" s="28"/>
      <c r="E4" s="28"/>
      <c r="F4" s="28"/>
      <c r="G4" s="28"/>
      <c r="H4" s="32"/>
      <c r="I4" s="33"/>
      <c r="J4" s="33"/>
      <c r="K4" s="33"/>
      <c r="L4" s="33"/>
      <c r="M4" s="33"/>
      <c r="N4" s="33"/>
      <c r="O4" s="33"/>
    </row>
    <row r="5" spans="2:15" ht="21" x14ac:dyDescent="0.3">
      <c r="B5" s="31" t="s">
        <v>20</v>
      </c>
      <c r="C5" s="28"/>
      <c r="D5" s="28"/>
      <c r="E5" s="28"/>
      <c r="F5" s="28"/>
      <c r="G5" s="28"/>
      <c r="H5" s="32"/>
      <c r="I5" s="33"/>
      <c r="J5" s="33"/>
      <c r="K5" s="33"/>
      <c r="L5" s="33"/>
      <c r="M5" s="33"/>
      <c r="N5" s="33"/>
      <c r="O5" s="33"/>
    </row>
    <row r="6" spans="2:15" ht="21" x14ac:dyDescent="0.3">
      <c r="B6" s="31" t="s">
        <v>38</v>
      </c>
      <c r="C6" s="28"/>
      <c r="D6" s="28"/>
      <c r="E6" s="28"/>
      <c r="F6" s="28"/>
      <c r="G6" s="28"/>
      <c r="H6" s="32"/>
      <c r="I6" s="33"/>
      <c r="J6" s="34"/>
      <c r="K6" s="33"/>
      <c r="L6" s="33"/>
      <c r="M6" s="33"/>
      <c r="N6" s="33"/>
      <c r="O6" s="33"/>
    </row>
    <row r="7" spans="2:15" ht="21" x14ac:dyDescent="0.3">
      <c r="B7" s="31" t="s">
        <v>622</v>
      </c>
      <c r="C7" s="28"/>
      <c r="D7" s="28"/>
      <c r="E7" s="28"/>
      <c r="F7" s="28"/>
      <c r="G7" s="28"/>
      <c r="H7" s="32"/>
      <c r="I7" s="33"/>
      <c r="J7" s="33"/>
      <c r="K7" s="33"/>
      <c r="L7" s="33"/>
      <c r="M7" s="33"/>
      <c r="N7" s="33"/>
      <c r="O7" s="33"/>
    </row>
    <row r="8" spans="2:15" ht="21" x14ac:dyDescent="0.3">
      <c r="B8" s="31" t="s">
        <v>594</v>
      </c>
      <c r="C8" s="28"/>
      <c r="D8" s="28"/>
      <c r="E8" s="28"/>
      <c r="F8" s="28"/>
      <c r="G8" s="28"/>
      <c r="H8" s="32"/>
      <c r="I8" s="33"/>
      <c r="J8" s="33"/>
      <c r="K8" s="33"/>
      <c r="L8" s="33"/>
      <c r="M8" s="33"/>
      <c r="N8" s="33"/>
      <c r="O8" s="33"/>
    </row>
    <row r="9" spans="2:15" ht="21" x14ac:dyDescent="0.3">
      <c r="B9" s="31"/>
      <c r="C9" s="28"/>
      <c r="D9" s="28"/>
      <c r="E9" s="28"/>
      <c r="F9" s="28"/>
      <c r="G9" s="28"/>
      <c r="H9" s="32"/>
      <c r="I9" s="33"/>
      <c r="J9" s="33"/>
      <c r="K9" s="33"/>
      <c r="L9" s="33"/>
      <c r="M9" s="33"/>
      <c r="N9" s="33"/>
      <c r="O9" s="33"/>
    </row>
    <row r="11" spans="2:15" ht="39.6" customHeight="1" x14ac:dyDescent="0.3">
      <c r="D11" s="13" t="s">
        <v>40</v>
      </c>
      <c r="E11" s="13" t="s">
        <v>19</v>
      </c>
      <c r="F11" s="13" t="s">
        <v>32</v>
      </c>
      <c r="G11" s="13" t="s">
        <v>31</v>
      </c>
      <c r="J11" s="8"/>
      <c r="K11" s="8"/>
    </row>
    <row r="12" spans="2:15" ht="15.6" x14ac:dyDescent="0.3">
      <c r="D12" s="10" t="s">
        <v>21</v>
      </c>
      <c r="E12" s="11">
        <v>45414</v>
      </c>
      <c r="F12" s="10" t="s">
        <v>33</v>
      </c>
      <c r="G12" s="10">
        <v>19</v>
      </c>
    </row>
    <row r="13" spans="2:15" ht="15.6" x14ac:dyDescent="0.3">
      <c r="D13" s="10" t="s">
        <v>22</v>
      </c>
      <c r="E13" s="11">
        <v>45527</v>
      </c>
      <c r="F13" s="10" t="s">
        <v>34</v>
      </c>
      <c r="G13" s="10">
        <v>3</v>
      </c>
    </row>
    <row r="14" spans="2:15" ht="15.6" x14ac:dyDescent="0.3">
      <c r="D14" s="10" t="s">
        <v>23</v>
      </c>
      <c r="E14" s="11">
        <v>45402</v>
      </c>
      <c r="F14" s="10" t="s">
        <v>35</v>
      </c>
      <c r="G14" s="10">
        <v>7</v>
      </c>
    </row>
    <row r="15" spans="2:15" ht="15.6" x14ac:dyDescent="0.3">
      <c r="D15" s="10" t="s">
        <v>24</v>
      </c>
      <c r="E15" s="11">
        <v>45500</v>
      </c>
      <c r="F15" s="10" t="s">
        <v>34</v>
      </c>
      <c r="G15" s="10">
        <v>14</v>
      </c>
    </row>
    <row r="16" spans="2:15" ht="15.6" x14ac:dyDescent="0.3">
      <c r="D16" s="10" t="s">
        <v>25</v>
      </c>
      <c r="E16" s="11">
        <v>45547</v>
      </c>
      <c r="F16" s="10" t="s">
        <v>35</v>
      </c>
      <c r="G16" s="10">
        <v>16</v>
      </c>
    </row>
    <row r="17" spans="3:7" ht="15.6" x14ac:dyDescent="0.3">
      <c r="D17" s="10" t="s">
        <v>26</v>
      </c>
      <c r="E17" s="11">
        <v>45613</v>
      </c>
      <c r="F17" s="10" t="s">
        <v>36</v>
      </c>
      <c r="G17" s="10">
        <v>12</v>
      </c>
    </row>
    <row r="18" spans="3:7" ht="15.6" x14ac:dyDescent="0.3">
      <c r="D18" s="10" t="s">
        <v>27</v>
      </c>
      <c r="E18" s="11">
        <v>45462</v>
      </c>
      <c r="F18" s="10" t="s">
        <v>33</v>
      </c>
      <c r="G18" s="10">
        <v>17</v>
      </c>
    </row>
    <row r="19" spans="3:7" ht="15.6" x14ac:dyDescent="0.3">
      <c r="D19" s="10" t="s">
        <v>28</v>
      </c>
      <c r="E19" s="11">
        <v>45299</v>
      </c>
      <c r="F19" s="10" t="s">
        <v>33</v>
      </c>
      <c r="G19" s="10">
        <v>9</v>
      </c>
    </row>
    <row r="20" spans="3:7" ht="15.6" x14ac:dyDescent="0.3">
      <c r="D20" s="10" t="s">
        <v>29</v>
      </c>
      <c r="E20" s="11">
        <v>45521</v>
      </c>
      <c r="F20" s="10" t="s">
        <v>35</v>
      </c>
      <c r="G20" s="10">
        <v>11</v>
      </c>
    </row>
    <row r="21" spans="3:7" ht="15.6" x14ac:dyDescent="0.3">
      <c r="D21" s="10" t="s">
        <v>30</v>
      </c>
      <c r="E21" s="11">
        <v>45639</v>
      </c>
      <c r="F21" s="10" t="s">
        <v>34</v>
      </c>
      <c r="G21" s="10">
        <v>11</v>
      </c>
    </row>
    <row r="22" spans="3:7" x14ac:dyDescent="0.3">
      <c r="C22"/>
      <c r="D22"/>
      <c r="E22"/>
      <c r="F22"/>
    </row>
  </sheetData>
  <phoneticPr fontId="4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2674-B09A-4C50-9F02-77082617B72D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2'!B2</f>
        <v>Créer et paramétrer un Tableau Structuré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HYPERLINK("https://www.loom.com/share/f01bf2c009f44a748fd40c52338934ea","Vidéo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80ED-12AC-4AF7-9D28-9EF7D34F1CD8}">
  <sheetPr codeName="Feuil13">
    <tabColor theme="7" tint="-0.499984740745262"/>
  </sheetPr>
  <dimension ref="B2:N20"/>
  <sheetViews>
    <sheetView showGridLines="0" zoomScaleNormal="100" workbookViewId="0">
      <selection activeCell="N2" sqref="N2"/>
    </sheetView>
  </sheetViews>
  <sheetFormatPr baseColWidth="10" defaultColWidth="11.5546875" defaultRowHeight="14.4" x14ac:dyDescent="0.3"/>
  <cols>
    <col min="1" max="1" width="7.21875" style="1" customWidth="1"/>
    <col min="2" max="3" width="11.5546875" style="1"/>
    <col min="4" max="4" width="13.5546875" style="1" customWidth="1"/>
    <col min="5" max="5" width="19.21875" style="1" customWidth="1"/>
    <col min="6" max="6" width="19.33203125" style="1" customWidth="1"/>
    <col min="7" max="7" width="12.21875" style="1" bestFit="1" customWidth="1"/>
    <col min="8" max="8" width="17.44140625" style="1" bestFit="1" customWidth="1"/>
    <col min="9" max="9" width="19.33203125" style="1" customWidth="1"/>
    <col min="10" max="16384" width="11.5546875" style="1"/>
  </cols>
  <sheetData>
    <row r="2" spans="2:14" ht="33.6" customHeight="1" x14ac:dyDescent="0.3">
      <c r="B2" s="27" t="s">
        <v>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4" spans="2:14" ht="25.8" x14ac:dyDescent="0.3">
      <c r="B4" s="27" t="s">
        <v>44</v>
      </c>
      <c r="C4" s="28"/>
      <c r="D4" s="28"/>
      <c r="E4" s="28"/>
      <c r="F4" s="28"/>
      <c r="G4" s="28"/>
      <c r="H4" s="32"/>
      <c r="I4" s="33"/>
      <c r="J4" s="33"/>
      <c r="K4" s="33"/>
      <c r="L4" s="33"/>
      <c r="M4" s="33"/>
      <c r="N4" s="33"/>
    </row>
    <row r="5" spans="2:14" ht="21" x14ac:dyDescent="0.3">
      <c r="B5" s="31"/>
      <c r="C5" s="28"/>
      <c r="D5" s="28"/>
      <c r="E5" s="28"/>
      <c r="F5" s="28"/>
      <c r="G5" s="28"/>
      <c r="H5" s="32"/>
      <c r="I5" s="33"/>
      <c r="J5" s="33"/>
      <c r="K5" s="33"/>
      <c r="L5" s="33"/>
      <c r="M5" s="33"/>
      <c r="N5" s="33"/>
    </row>
    <row r="6" spans="2:14" ht="21" x14ac:dyDescent="0.3">
      <c r="B6" s="31" t="s">
        <v>43</v>
      </c>
      <c r="C6" s="28"/>
      <c r="D6" s="28"/>
      <c r="E6" s="28"/>
      <c r="F6" s="28"/>
      <c r="G6" s="28"/>
      <c r="H6" s="32"/>
      <c r="I6" s="33"/>
      <c r="J6" s="34"/>
      <c r="K6" s="33"/>
      <c r="L6" s="33"/>
      <c r="M6" s="33"/>
      <c r="N6" s="33"/>
    </row>
    <row r="7" spans="2:14" ht="21" x14ac:dyDescent="0.3">
      <c r="B7" s="31"/>
      <c r="C7" s="28"/>
      <c r="D7" s="28"/>
      <c r="E7" s="28"/>
      <c r="F7" s="28"/>
      <c r="G7" s="28"/>
      <c r="H7" s="32"/>
      <c r="I7" s="33"/>
      <c r="J7" s="33"/>
      <c r="K7" s="33"/>
      <c r="L7" s="33"/>
      <c r="M7" s="33"/>
      <c r="N7" s="33"/>
    </row>
    <row r="9" spans="2:14" ht="39.6" customHeight="1" x14ac:dyDescent="0.3">
      <c r="D9" s="13" t="s">
        <v>40</v>
      </c>
      <c r="E9" s="13" t="s">
        <v>19</v>
      </c>
      <c r="F9" s="13" t="s">
        <v>32</v>
      </c>
      <c r="G9" s="13" t="s">
        <v>31</v>
      </c>
      <c r="J9" s="8"/>
      <c r="K9" s="8"/>
    </row>
    <row r="10" spans="2:14" ht="15.6" x14ac:dyDescent="0.3">
      <c r="D10" s="10" t="s">
        <v>21</v>
      </c>
      <c r="E10" s="11">
        <v>45414</v>
      </c>
      <c r="F10" s="10" t="s">
        <v>33</v>
      </c>
      <c r="G10" s="10">
        <v>19</v>
      </c>
    </row>
    <row r="11" spans="2:14" ht="15.6" x14ac:dyDescent="0.3">
      <c r="D11" s="10" t="s">
        <v>22</v>
      </c>
      <c r="E11" s="11">
        <v>45527</v>
      </c>
      <c r="F11" s="10" t="s">
        <v>34</v>
      </c>
      <c r="G11" s="10">
        <v>3</v>
      </c>
    </row>
    <row r="12" spans="2:14" ht="15.6" x14ac:dyDescent="0.3">
      <c r="D12" s="10" t="s">
        <v>23</v>
      </c>
      <c r="E12" s="11">
        <v>45402</v>
      </c>
      <c r="F12" s="10" t="s">
        <v>35</v>
      </c>
      <c r="G12" s="10">
        <v>7</v>
      </c>
    </row>
    <row r="13" spans="2:14" ht="15.6" x14ac:dyDescent="0.3">
      <c r="D13" s="10" t="s">
        <v>24</v>
      </c>
      <c r="E13" s="11">
        <v>45500</v>
      </c>
      <c r="F13" s="10" t="s">
        <v>34</v>
      </c>
      <c r="G13" s="10">
        <v>14</v>
      </c>
    </row>
    <row r="14" spans="2:14" ht="15.6" x14ac:dyDescent="0.3">
      <c r="D14" s="10" t="s">
        <v>25</v>
      </c>
      <c r="E14" s="11">
        <v>45547</v>
      </c>
      <c r="F14" s="10" t="s">
        <v>35</v>
      </c>
      <c r="G14" s="10">
        <v>16</v>
      </c>
    </row>
    <row r="15" spans="2:14" ht="15.6" x14ac:dyDescent="0.3">
      <c r="D15" s="10" t="s">
        <v>26</v>
      </c>
      <c r="E15" s="11">
        <v>45613</v>
      </c>
      <c r="F15" s="10" t="s">
        <v>36</v>
      </c>
      <c r="G15" s="10">
        <v>12</v>
      </c>
    </row>
    <row r="16" spans="2:14" ht="15.6" x14ac:dyDescent="0.3">
      <c r="D16" s="10" t="s">
        <v>27</v>
      </c>
      <c r="E16" s="11">
        <v>45462</v>
      </c>
      <c r="F16" s="10" t="s">
        <v>33</v>
      </c>
      <c r="G16" s="10">
        <v>17</v>
      </c>
    </row>
    <row r="17" spans="3:7" ht="15.6" x14ac:dyDescent="0.3">
      <c r="D17" s="10" t="s">
        <v>28</v>
      </c>
      <c r="E17" s="11">
        <v>45299</v>
      </c>
      <c r="F17" s="10" t="s">
        <v>33</v>
      </c>
      <c r="G17" s="10">
        <v>9</v>
      </c>
    </row>
    <row r="18" spans="3:7" ht="15.6" x14ac:dyDescent="0.3">
      <c r="D18" s="10" t="s">
        <v>29</v>
      </c>
      <c r="E18" s="11">
        <v>45521</v>
      </c>
      <c r="F18" s="10" t="s">
        <v>35</v>
      </c>
      <c r="G18" s="10">
        <v>11</v>
      </c>
    </row>
    <row r="19" spans="3:7" ht="15.6" x14ac:dyDescent="0.3">
      <c r="D19" s="10" t="s">
        <v>30</v>
      </c>
      <c r="E19" s="11">
        <v>45639</v>
      </c>
      <c r="F19" s="10" t="s">
        <v>34</v>
      </c>
      <c r="G19" s="10">
        <v>11</v>
      </c>
    </row>
    <row r="20" spans="3:7" x14ac:dyDescent="0.3">
      <c r="C20"/>
      <c r="D20"/>
      <c r="E20"/>
      <c r="F20"/>
    </row>
  </sheetData>
  <pageMargins left="0.7" right="0.7" top="0.75" bottom="0.75" header="0.3" footer="0.3"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963C-0B09-48ED-B4EF-07822A7AE1CE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3'!B2</f>
        <v>Reconnaitre un Tableau Structuré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HYPERLINK("https://www.loom.com/share/eb0d25da864e47e896b73174688d8fa4","Vidéo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72C9-DCD7-40B7-A55E-238ED54D9746}">
  <sheetPr codeName="Feuil14">
    <tabColor theme="7" tint="-0.499984740745262"/>
  </sheetPr>
  <dimension ref="B2:Q23"/>
  <sheetViews>
    <sheetView showGridLines="0" zoomScale="85" zoomScaleNormal="85" workbookViewId="0">
      <selection activeCell="Q2" sqref="Q2"/>
    </sheetView>
  </sheetViews>
  <sheetFormatPr baseColWidth="10" defaultColWidth="11.5546875" defaultRowHeight="14.4" x14ac:dyDescent="0.3"/>
  <cols>
    <col min="1" max="2" width="11.5546875" style="1"/>
    <col min="3" max="3" width="3.33203125" style="1" customWidth="1"/>
    <col min="4" max="4" width="11.5546875" style="1"/>
    <col min="5" max="5" width="13.5546875" style="1" customWidth="1"/>
    <col min="6" max="6" width="19.21875" style="1" customWidth="1"/>
    <col min="7" max="7" width="19.33203125" style="1" customWidth="1"/>
    <col min="8" max="8" width="12.21875" style="1" bestFit="1" customWidth="1"/>
    <col min="9" max="9" width="17.44140625" style="1" bestFit="1" customWidth="1"/>
    <col min="10" max="10" width="19.33203125" style="1" customWidth="1"/>
    <col min="11" max="16384" width="11.5546875" style="1"/>
  </cols>
  <sheetData>
    <row r="2" spans="2:17" ht="33.6" customHeight="1" x14ac:dyDescent="0.3">
      <c r="B2" s="27" t="s">
        <v>39</v>
      </c>
      <c r="C2" s="2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4" spans="2:17" ht="25.8" x14ac:dyDescent="0.3">
      <c r="B4" s="27" t="s">
        <v>0</v>
      </c>
      <c r="C4" s="27"/>
      <c r="D4" s="28"/>
      <c r="E4" s="28"/>
      <c r="F4" s="28"/>
      <c r="G4" s="28"/>
      <c r="H4" s="28"/>
      <c r="I4" s="32"/>
      <c r="J4" s="33"/>
      <c r="K4" s="33"/>
      <c r="L4" s="33"/>
      <c r="M4" s="33"/>
      <c r="N4" s="33"/>
      <c r="O4" s="33"/>
      <c r="P4" s="33"/>
      <c r="Q4" s="33"/>
    </row>
    <row r="5" spans="2:17" ht="21" x14ac:dyDescent="0.3">
      <c r="B5" s="31" t="s">
        <v>623</v>
      </c>
      <c r="C5" s="31"/>
      <c r="D5" s="28"/>
      <c r="E5" s="28"/>
      <c r="F5" s="28"/>
      <c r="G5" s="28"/>
      <c r="H5" s="28"/>
      <c r="I5" s="32"/>
      <c r="J5" s="33"/>
      <c r="K5" s="33"/>
      <c r="L5" s="33"/>
      <c r="M5" s="33"/>
      <c r="N5" s="33"/>
      <c r="O5" s="33"/>
      <c r="P5" s="33"/>
      <c r="Q5" s="33"/>
    </row>
    <row r="6" spans="2:17" ht="21" x14ac:dyDescent="0.3">
      <c r="B6" s="31" t="str" cm="1">
        <f t="array" aca="1" ref="B6" ca="1">"2) En " &amp; SUBSTITUTE(CELL("adresse",J13),"$","") &amp; ", saisir le texte 'Moyenne'"</f>
        <v>2) En J13, saisir le texte 'Moyenne'</v>
      </c>
      <c r="C6" s="31"/>
      <c r="D6" s="28"/>
      <c r="E6" s="28"/>
      <c r="F6" s="28"/>
      <c r="G6" s="28"/>
      <c r="H6" s="28"/>
      <c r="I6" s="32"/>
      <c r="J6" s="33"/>
      <c r="K6" s="34"/>
      <c r="L6" s="33"/>
      <c r="M6" s="33"/>
      <c r="N6" s="33"/>
      <c r="O6" s="33"/>
      <c r="P6" s="33"/>
      <c r="Q6" s="33"/>
    </row>
    <row r="7" spans="2:17" ht="21" x14ac:dyDescent="0.3">
      <c r="B7" s="31" t="str" cm="1">
        <f t="array" aca="1" ref="B7" ca="1">"3) En "&amp;SUBSTITUTE(CELL("adresse",J17),"$","") &amp; ", utiliser la fonction =MOYENNE(  pour calculer la moyenne des notes 1 et 2"</f>
        <v>3) En J17, utiliser la fonction =MOYENNE(  pour calculer la moyenne des notes 1 et 2</v>
      </c>
      <c r="C7" s="31"/>
      <c r="D7" s="28"/>
      <c r="E7" s="28"/>
      <c r="F7" s="28"/>
      <c r="G7" s="28"/>
      <c r="H7" s="28"/>
      <c r="I7" s="32"/>
      <c r="J7" s="33"/>
      <c r="K7" s="33"/>
      <c r="L7" s="33"/>
      <c r="M7" s="33"/>
      <c r="N7" s="33"/>
      <c r="O7" s="33"/>
      <c r="P7" s="33"/>
      <c r="Q7" s="33"/>
    </row>
    <row r="8" spans="2:17" ht="21" x14ac:dyDescent="0.3">
      <c r="B8" s="31" t="str" cm="1">
        <f t="array" aca="1" ref="B8" ca="1">"4) En "&amp;SUBSTITUTE(CELL("adresse",E23),"$","") &amp; ", saisir le texte 'ID_010'"</f>
        <v>4) En E23, saisir le texte 'ID_010'</v>
      </c>
      <c r="C8" s="31"/>
      <c r="D8" s="28"/>
      <c r="E8" s="28"/>
      <c r="F8" s="28"/>
      <c r="G8" s="28"/>
      <c r="H8" s="28"/>
      <c r="I8" s="32"/>
      <c r="J8" s="33"/>
      <c r="K8" s="33"/>
      <c r="L8" s="33"/>
      <c r="M8" s="33"/>
      <c r="N8" s="33"/>
      <c r="O8" s="33"/>
      <c r="P8" s="33"/>
      <c r="Q8" s="33"/>
    </row>
    <row r="9" spans="2:17" ht="21" x14ac:dyDescent="0.3">
      <c r="B9" s="31" t="s">
        <v>618</v>
      </c>
      <c r="C9" s="31"/>
      <c r="D9" s="28"/>
      <c r="E9" s="28"/>
      <c r="F9" s="28"/>
      <c r="G9" s="28"/>
      <c r="H9" s="28"/>
      <c r="I9" s="32"/>
      <c r="J9" s="33"/>
      <c r="K9" s="33"/>
      <c r="L9" s="33"/>
      <c r="M9" s="33"/>
      <c r="N9" s="33"/>
      <c r="O9" s="33"/>
      <c r="P9" s="33"/>
      <c r="Q9" s="33"/>
    </row>
    <row r="10" spans="2:17" ht="21" x14ac:dyDescent="0.3">
      <c r="B10" s="31" t="s">
        <v>41</v>
      </c>
      <c r="C10" s="31"/>
      <c r="D10" s="28"/>
      <c r="E10" s="28"/>
      <c r="F10" s="28"/>
      <c r="G10" s="28"/>
      <c r="H10" s="28"/>
      <c r="I10" s="32"/>
      <c r="J10" s="33"/>
      <c r="K10" s="33"/>
      <c r="L10" s="33"/>
      <c r="M10" s="33"/>
      <c r="N10" s="33"/>
      <c r="O10" s="33"/>
      <c r="P10" s="33"/>
      <c r="Q10" s="33"/>
    </row>
    <row r="11" spans="2:17" ht="21" x14ac:dyDescent="0.3">
      <c r="B11" s="31"/>
      <c r="C11" s="31"/>
      <c r="D11" s="28"/>
      <c r="E11" s="28"/>
      <c r="F11" s="28"/>
      <c r="G11" s="28"/>
      <c r="H11" s="28"/>
      <c r="I11" s="32"/>
      <c r="J11" s="33"/>
      <c r="K11" s="33"/>
      <c r="L11" s="33"/>
      <c r="M11" s="33"/>
      <c r="N11" s="33"/>
      <c r="O11" s="33"/>
      <c r="P11" s="33"/>
      <c r="Q11" s="33"/>
    </row>
    <row r="13" spans="2:17" ht="39.6" customHeight="1" x14ac:dyDescent="0.3">
      <c r="E13" s="47" t="s">
        <v>624</v>
      </c>
      <c r="F13" s="47" t="s">
        <v>19</v>
      </c>
      <c r="G13" s="47" t="s">
        <v>32</v>
      </c>
      <c r="H13" s="47" t="s">
        <v>1</v>
      </c>
      <c r="I13" s="47" t="s">
        <v>2</v>
      </c>
      <c r="J13" s="12"/>
      <c r="L13" s="8"/>
    </row>
    <row r="14" spans="2:17" ht="15.6" x14ac:dyDescent="0.3">
      <c r="E14" s="10" t="s">
        <v>21</v>
      </c>
      <c r="F14" s="10">
        <v>45414</v>
      </c>
      <c r="G14" s="10" t="s">
        <v>33</v>
      </c>
      <c r="H14" s="10">
        <v>19</v>
      </c>
      <c r="I14" s="10">
        <v>17</v>
      </c>
    </row>
    <row r="15" spans="2:17" ht="15.6" x14ac:dyDescent="0.3">
      <c r="E15" s="10" t="s">
        <v>22</v>
      </c>
      <c r="F15" s="10">
        <v>45527</v>
      </c>
      <c r="G15" s="10" t="s">
        <v>34</v>
      </c>
      <c r="H15" s="10">
        <v>3</v>
      </c>
      <c r="I15" s="10">
        <v>3</v>
      </c>
    </row>
    <row r="16" spans="2:17" ht="15.6" x14ac:dyDescent="0.3">
      <c r="E16" s="10" t="s">
        <v>23</v>
      </c>
      <c r="F16" s="10">
        <v>45402</v>
      </c>
      <c r="G16" s="10" t="s">
        <v>35</v>
      </c>
      <c r="H16" s="10">
        <v>7</v>
      </c>
      <c r="I16" s="10">
        <v>3</v>
      </c>
    </row>
    <row r="17" spans="4:10" ht="15.6" x14ac:dyDescent="0.3">
      <c r="E17" s="10" t="s">
        <v>24</v>
      </c>
      <c r="F17" s="10">
        <v>45500</v>
      </c>
      <c r="G17" s="10" t="s">
        <v>34</v>
      </c>
      <c r="H17" s="10">
        <v>14</v>
      </c>
      <c r="I17" s="10">
        <v>6</v>
      </c>
      <c r="J17" s="14"/>
    </row>
    <row r="18" spans="4:10" ht="15.6" x14ac:dyDescent="0.3">
      <c r="E18" s="10" t="s">
        <v>25</v>
      </c>
      <c r="F18" s="10">
        <v>45547</v>
      </c>
      <c r="G18" s="10" t="s">
        <v>35</v>
      </c>
      <c r="H18" s="10">
        <v>16</v>
      </c>
      <c r="I18" s="10">
        <v>15</v>
      </c>
    </row>
    <row r="19" spans="4:10" ht="15.6" x14ac:dyDescent="0.3">
      <c r="E19" s="10" t="s">
        <v>26</v>
      </c>
      <c r="F19" s="10">
        <v>45613</v>
      </c>
      <c r="G19" s="10" t="s">
        <v>36</v>
      </c>
      <c r="H19" s="10">
        <v>12</v>
      </c>
      <c r="I19" s="10">
        <v>9</v>
      </c>
    </row>
    <row r="20" spans="4:10" ht="15.6" x14ac:dyDescent="0.3">
      <c r="E20" s="10" t="s">
        <v>27</v>
      </c>
      <c r="F20" s="10">
        <v>45462</v>
      </c>
      <c r="G20" s="10" t="s">
        <v>33</v>
      </c>
      <c r="H20" s="10">
        <v>17</v>
      </c>
      <c r="I20" s="10">
        <v>9</v>
      </c>
    </row>
    <row r="21" spans="4:10" ht="15.6" x14ac:dyDescent="0.3">
      <c r="E21" s="10" t="s">
        <v>28</v>
      </c>
      <c r="F21" s="10">
        <v>45299</v>
      </c>
      <c r="G21" s="10" t="s">
        <v>33</v>
      </c>
      <c r="H21" s="10">
        <v>9</v>
      </c>
      <c r="I21" s="10">
        <v>15</v>
      </c>
    </row>
    <row r="22" spans="4:10" ht="15.6" x14ac:dyDescent="0.3">
      <c r="E22" s="10" t="s">
        <v>29</v>
      </c>
      <c r="F22" s="10">
        <v>45521</v>
      </c>
      <c r="G22" s="10" t="s">
        <v>35</v>
      </c>
      <c r="H22" s="10">
        <v>11</v>
      </c>
      <c r="I22" s="10">
        <v>2</v>
      </c>
    </row>
    <row r="23" spans="4:10" ht="15.6" x14ac:dyDescent="0.3">
      <c r="D23"/>
      <c r="E23" s="12"/>
      <c r="F23"/>
      <c r="G23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7EF9-7A42-4EB6-9B15-862508DF930C}">
  <sheetPr codeName="Feuil16">
    <tabColor rgb="FF002060"/>
  </sheetPr>
  <dimension ref="A1"/>
  <sheetViews>
    <sheetView showRowColHeaders="0" tabSelected="1" zoomScale="90" zoomScaleNormal="90" workbookViewId="0">
      <selection activeCell="M9" sqref="M9"/>
    </sheetView>
  </sheetViews>
  <sheetFormatPr baseColWidth="10" defaultRowHeight="15.6" x14ac:dyDescent="0.3"/>
  <cols>
    <col min="1" max="16384" width="11.5546875" style="46"/>
  </cols>
  <sheetData/>
  <sheetProtection sheet="1" objects="1" scenarios="1" selectLockedCells="1" selectUnlockedCells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60AC-7C23-4A67-BCC6-118A9C8038C2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4'!B2</f>
        <v>Les fonctionnalités &amp; avantages d'un Tableau Structuré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HYPERLINK("https://www.loom.com/share/b656775cd937427c8b808a6c70b857ef","Vidéo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0C6D-5835-4F28-B87D-315463B7A7FD}">
  <sheetPr codeName="Feuil15">
    <tabColor theme="7" tint="-0.499984740745262"/>
  </sheetPr>
  <dimension ref="B2:Q526"/>
  <sheetViews>
    <sheetView showGridLines="0" zoomScale="85" zoomScaleNormal="85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2" width="11.5546875" style="1" customWidth="1"/>
    <col min="3" max="3" width="11.5546875" style="1"/>
    <col min="4" max="4" width="13.5546875" style="1" customWidth="1"/>
    <col min="5" max="5" width="19.21875" style="1" customWidth="1"/>
    <col min="6" max="6" width="19.33203125" style="1" customWidth="1"/>
    <col min="7" max="7" width="12.21875" style="1" bestFit="1" customWidth="1"/>
    <col min="8" max="8" width="17.44140625" style="1" bestFit="1" customWidth="1"/>
    <col min="9" max="9" width="19.33203125" style="1" customWidth="1"/>
    <col min="10" max="16384" width="11.5546875" style="1"/>
  </cols>
  <sheetData>
    <row r="2" spans="2:17" ht="33.6" customHeight="1" x14ac:dyDescent="0.3">
      <c r="B2" s="27" t="s">
        <v>56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4" spans="2:17" ht="25.8" x14ac:dyDescent="0.3">
      <c r="B4" s="27" t="s">
        <v>0</v>
      </c>
      <c r="C4" s="28"/>
      <c r="D4" s="28"/>
      <c r="E4" s="28"/>
      <c r="F4" s="28"/>
      <c r="G4" s="28"/>
      <c r="H4" s="32"/>
      <c r="I4" s="35" t="s">
        <v>575</v>
      </c>
      <c r="J4" s="33"/>
      <c r="K4" s="33"/>
      <c r="L4" s="33"/>
      <c r="M4" s="33"/>
      <c r="N4" s="33"/>
      <c r="O4" s="33"/>
      <c r="P4" s="33"/>
      <c r="Q4" s="33"/>
    </row>
    <row r="5" spans="2:17" ht="21" x14ac:dyDescent="0.3">
      <c r="B5" s="31"/>
      <c r="C5" s="28"/>
      <c r="D5" s="28"/>
      <c r="E5" s="28"/>
      <c r="F5" s="28"/>
      <c r="G5" s="28"/>
      <c r="H5" s="32"/>
      <c r="I5" s="33" t="s">
        <v>576</v>
      </c>
      <c r="J5" s="33"/>
      <c r="K5" s="33"/>
      <c r="L5" s="33"/>
      <c r="M5" s="33"/>
      <c r="N5" s="33"/>
      <c r="O5" s="33"/>
      <c r="P5" s="33"/>
      <c r="Q5" s="33"/>
    </row>
    <row r="6" spans="2:17" ht="21" x14ac:dyDescent="0.3">
      <c r="B6" s="31" t="s">
        <v>574</v>
      </c>
      <c r="C6" s="28"/>
      <c r="D6" s="28"/>
      <c r="E6" s="28"/>
      <c r="F6" s="28"/>
      <c r="G6" s="28"/>
      <c r="H6" s="32"/>
      <c r="I6" s="33"/>
      <c r="J6" s="34"/>
      <c r="K6" s="34"/>
      <c r="L6" s="34"/>
      <c r="M6" s="34"/>
      <c r="N6" s="33"/>
      <c r="O6" s="33"/>
      <c r="P6" s="33"/>
      <c r="Q6" s="33"/>
    </row>
    <row r="7" spans="2:17" ht="21" x14ac:dyDescent="0.3">
      <c r="B7" s="31"/>
      <c r="C7" s="28"/>
      <c r="D7" s="28"/>
      <c r="E7" s="28"/>
      <c r="F7" s="28"/>
      <c r="G7" s="28"/>
      <c r="H7" s="32"/>
      <c r="I7" s="33"/>
      <c r="J7" s="33"/>
      <c r="K7" s="33"/>
      <c r="L7" s="33"/>
      <c r="M7" s="33"/>
      <c r="N7" s="33"/>
      <c r="O7" s="33"/>
      <c r="P7" s="33"/>
      <c r="Q7" s="33"/>
    </row>
    <row r="10" spans="2:17" x14ac:dyDescent="0.3">
      <c r="B10" s="21" t="s">
        <v>57</v>
      </c>
      <c r="C10" s="21"/>
      <c r="D10" s="21"/>
      <c r="E10" s="21"/>
      <c r="F10" s="21"/>
      <c r="G10" s="21"/>
      <c r="H10" s="21"/>
      <c r="I10" s="21"/>
      <c r="J10" s="44"/>
      <c r="K10" s="44"/>
      <c r="L10" s="44"/>
      <c r="M10" s="44"/>
      <c r="N10" s="45"/>
      <c r="O10" s="44"/>
      <c r="P10" s="44"/>
      <c r="Q10" s="44"/>
    </row>
    <row r="11" spans="2:17" x14ac:dyDescent="0.3">
      <c r="B11" s="20" t="s">
        <v>58</v>
      </c>
      <c r="C11" s="20"/>
      <c r="D11" s="20"/>
      <c r="E11" s="20"/>
      <c r="F11" s="20"/>
      <c r="G11" s="20"/>
      <c r="H11" s="20"/>
      <c r="I11" s="20"/>
    </row>
    <row r="12" spans="2:17" x14ac:dyDescent="0.3">
      <c r="B12" s="20" t="s">
        <v>59</v>
      </c>
      <c r="C12" s="20"/>
      <c r="D12" s="20"/>
      <c r="E12" s="20"/>
      <c r="F12" s="20"/>
      <c r="G12" s="20"/>
      <c r="H12" s="20"/>
      <c r="I12" s="20"/>
    </row>
    <row r="13" spans="2:17" x14ac:dyDescent="0.3">
      <c r="B13" s="20" t="s">
        <v>60</v>
      </c>
      <c r="C13" s="20"/>
      <c r="D13" s="20"/>
      <c r="E13" s="20"/>
      <c r="F13" s="20"/>
      <c r="G13" s="20"/>
      <c r="H13" s="20"/>
      <c r="I13" s="20"/>
    </row>
    <row r="14" spans="2:17" x14ac:dyDescent="0.3">
      <c r="B14" s="20" t="s">
        <v>61</v>
      </c>
      <c r="C14" s="20"/>
      <c r="D14" s="20"/>
      <c r="E14" s="20"/>
      <c r="F14" s="20"/>
      <c r="G14" s="20"/>
      <c r="H14" s="20"/>
      <c r="I14" s="20"/>
    </row>
    <row r="15" spans="2:17" x14ac:dyDescent="0.3">
      <c r="B15" s="20" t="s">
        <v>62</v>
      </c>
      <c r="C15" s="20"/>
      <c r="D15" s="20"/>
      <c r="E15" s="20"/>
      <c r="F15" s="20"/>
      <c r="G15" s="20"/>
      <c r="H15" s="20"/>
      <c r="I15" s="20"/>
    </row>
    <row r="16" spans="2:17" x14ac:dyDescent="0.3">
      <c r="B16" s="20" t="s">
        <v>63</v>
      </c>
      <c r="C16" s="20"/>
      <c r="D16" s="20"/>
      <c r="E16" s="20"/>
      <c r="F16" s="20"/>
      <c r="G16" s="20"/>
      <c r="H16" s="20"/>
      <c r="I16" s="20"/>
    </row>
    <row r="17" spans="2:9" x14ac:dyDescent="0.3">
      <c r="B17" s="20" t="s">
        <v>64</v>
      </c>
      <c r="C17" s="20"/>
      <c r="D17" s="20"/>
      <c r="E17" s="20"/>
      <c r="F17" s="20"/>
      <c r="G17" s="20"/>
      <c r="H17" s="20"/>
      <c r="I17" s="20"/>
    </row>
    <row r="18" spans="2:9" x14ac:dyDescent="0.3">
      <c r="B18" s="20" t="s">
        <v>65</v>
      </c>
      <c r="C18" s="20"/>
      <c r="D18" s="20"/>
      <c r="E18" s="20"/>
      <c r="F18" s="20"/>
      <c r="G18" s="20"/>
      <c r="H18" s="20"/>
      <c r="I18" s="20"/>
    </row>
    <row r="19" spans="2:9" x14ac:dyDescent="0.3">
      <c r="B19" s="20" t="s">
        <v>66</v>
      </c>
      <c r="C19" s="20"/>
      <c r="D19" s="20"/>
      <c r="E19" s="20"/>
      <c r="F19" s="20"/>
      <c r="G19" s="20"/>
      <c r="H19" s="20"/>
      <c r="I19" s="20"/>
    </row>
    <row r="20" spans="2:9" x14ac:dyDescent="0.3">
      <c r="B20" s="20" t="s">
        <v>67</v>
      </c>
      <c r="C20" s="20"/>
      <c r="D20" s="20"/>
      <c r="E20" s="20"/>
      <c r="F20" s="20"/>
      <c r="G20" s="20"/>
      <c r="H20" s="20"/>
      <c r="I20" s="20"/>
    </row>
    <row r="21" spans="2:9" x14ac:dyDescent="0.3">
      <c r="B21" s="20" t="s">
        <v>68</v>
      </c>
      <c r="C21" s="20"/>
      <c r="D21" s="20"/>
      <c r="E21" s="20"/>
      <c r="F21" s="20"/>
      <c r="G21" s="20"/>
      <c r="H21" s="20"/>
      <c r="I21" s="20"/>
    </row>
    <row r="22" spans="2:9" x14ac:dyDescent="0.3">
      <c r="B22" s="20" t="s">
        <v>69</v>
      </c>
      <c r="C22" s="20"/>
      <c r="D22" s="20"/>
      <c r="E22" s="20"/>
      <c r="F22" s="20"/>
      <c r="G22" s="20"/>
      <c r="H22" s="20"/>
      <c r="I22" s="20"/>
    </row>
    <row r="23" spans="2:9" x14ac:dyDescent="0.3">
      <c r="B23" s="20" t="s">
        <v>70</v>
      </c>
      <c r="C23" s="20"/>
      <c r="D23" s="20"/>
      <c r="E23" s="20"/>
      <c r="F23" s="20"/>
      <c r="G23" s="20"/>
      <c r="H23" s="20"/>
      <c r="I23" s="20"/>
    </row>
    <row r="24" spans="2:9" x14ac:dyDescent="0.3">
      <c r="B24" s="20" t="s">
        <v>71</v>
      </c>
      <c r="C24" s="20"/>
      <c r="D24" s="20"/>
      <c r="E24" s="20"/>
      <c r="F24" s="20"/>
      <c r="G24" s="20"/>
      <c r="H24" s="20"/>
      <c r="I24" s="20"/>
    </row>
    <row r="25" spans="2:9" x14ac:dyDescent="0.3">
      <c r="B25" s="20" t="s">
        <v>72</v>
      </c>
      <c r="C25" s="20"/>
      <c r="D25" s="20"/>
      <c r="E25" s="20"/>
      <c r="F25" s="20"/>
      <c r="G25" s="20"/>
      <c r="H25" s="20"/>
      <c r="I25" s="20"/>
    </row>
    <row r="26" spans="2:9" x14ac:dyDescent="0.3">
      <c r="B26" s="20" t="s">
        <v>73</v>
      </c>
      <c r="C26" s="20"/>
      <c r="D26" s="20"/>
      <c r="E26" s="20"/>
      <c r="F26" s="20"/>
      <c r="G26" s="20"/>
      <c r="H26" s="20"/>
      <c r="I26" s="20"/>
    </row>
    <row r="27" spans="2:9" x14ac:dyDescent="0.3">
      <c r="B27" s="20" t="s">
        <v>74</v>
      </c>
      <c r="C27" s="20"/>
      <c r="D27" s="20"/>
      <c r="E27" s="20"/>
      <c r="F27" s="20"/>
      <c r="G27" s="20"/>
      <c r="H27" s="20"/>
      <c r="I27" s="20"/>
    </row>
    <row r="28" spans="2:9" x14ac:dyDescent="0.3">
      <c r="B28" s="20" t="s">
        <v>75</v>
      </c>
      <c r="C28" s="20"/>
      <c r="D28" s="20"/>
      <c r="E28" s="20"/>
      <c r="F28" s="20"/>
      <c r="G28" s="20"/>
      <c r="H28" s="20"/>
      <c r="I28" s="20"/>
    </row>
    <row r="29" spans="2:9" x14ac:dyDescent="0.3">
      <c r="B29" s="20" t="s">
        <v>76</v>
      </c>
      <c r="C29" s="20"/>
      <c r="D29" s="20"/>
      <c r="E29" s="20"/>
      <c r="F29" s="20"/>
      <c r="G29" s="20"/>
      <c r="H29" s="20"/>
      <c r="I29" s="20"/>
    </row>
    <row r="30" spans="2:9" x14ac:dyDescent="0.3">
      <c r="B30" s="20" t="s">
        <v>77</v>
      </c>
      <c r="C30" s="20"/>
      <c r="D30" s="20"/>
      <c r="E30" s="20"/>
      <c r="F30" s="20"/>
      <c r="G30" s="20"/>
      <c r="H30" s="20"/>
      <c r="I30" s="20"/>
    </row>
    <row r="31" spans="2:9" x14ac:dyDescent="0.3">
      <c r="B31" s="20" t="s">
        <v>78</v>
      </c>
      <c r="C31" s="20"/>
      <c r="D31" s="20"/>
      <c r="E31" s="20"/>
      <c r="F31" s="20"/>
      <c r="G31" s="20"/>
      <c r="H31" s="20"/>
      <c r="I31" s="20"/>
    </row>
    <row r="32" spans="2:9" x14ac:dyDescent="0.3">
      <c r="B32" s="20" t="s">
        <v>79</v>
      </c>
      <c r="C32" s="20"/>
      <c r="D32" s="20"/>
      <c r="E32" s="20"/>
      <c r="F32" s="20"/>
      <c r="G32" s="20"/>
      <c r="H32" s="20"/>
      <c r="I32" s="20"/>
    </row>
    <row r="33" spans="2:9" x14ac:dyDescent="0.3">
      <c r="B33" s="20" t="s">
        <v>80</v>
      </c>
      <c r="C33" s="20"/>
      <c r="D33" s="20"/>
      <c r="E33" s="20"/>
      <c r="F33" s="20"/>
      <c r="G33" s="20"/>
      <c r="H33" s="20"/>
      <c r="I33" s="20"/>
    </row>
    <row r="34" spans="2:9" x14ac:dyDescent="0.3">
      <c r="B34" s="20" t="s">
        <v>81</v>
      </c>
      <c r="C34" s="20"/>
      <c r="D34" s="20"/>
      <c r="E34" s="20"/>
      <c r="F34" s="20"/>
      <c r="G34" s="20"/>
      <c r="H34" s="20"/>
      <c r="I34" s="20"/>
    </row>
    <row r="35" spans="2:9" x14ac:dyDescent="0.3">
      <c r="B35" s="20" t="s">
        <v>82</v>
      </c>
      <c r="C35" s="20"/>
      <c r="D35" s="20"/>
      <c r="E35" s="20"/>
      <c r="F35" s="20"/>
      <c r="G35" s="20"/>
      <c r="H35" s="20"/>
      <c r="I35" s="20"/>
    </row>
    <row r="36" spans="2:9" x14ac:dyDescent="0.3">
      <c r="B36" s="20" t="s">
        <v>83</v>
      </c>
      <c r="C36" s="20"/>
      <c r="D36" s="20"/>
      <c r="E36" s="20"/>
      <c r="F36" s="20"/>
      <c r="G36" s="20"/>
      <c r="H36" s="20"/>
      <c r="I36" s="20"/>
    </row>
    <row r="37" spans="2:9" x14ac:dyDescent="0.3">
      <c r="B37" s="20" t="s">
        <v>84</v>
      </c>
      <c r="C37" s="20"/>
      <c r="D37" s="20"/>
      <c r="E37" s="20"/>
      <c r="F37" s="20"/>
      <c r="G37" s="20"/>
      <c r="H37" s="20"/>
      <c r="I37" s="20"/>
    </row>
    <row r="38" spans="2:9" x14ac:dyDescent="0.3">
      <c r="B38" s="20" t="s">
        <v>85</v>
      </c>
      <c r="C38" s="20"/>
      <c r="D38" s="20"/>
      <c r="E38" s="20"/>
      <c r="F38" s="20"/>
      <c r="G38" s="20"/>
      <c r="H38" s="20"/>
      <c r="I38" s="20"/>
    </row>
    <row r="39" spans="2:9" x14ac:dyDescent="0.3">
      <c r="B39" s="20" t="s">
        <v>86</v>
      </c>
      <c r="C39" s="20"/>
      <c r="D39" s="20"/>
      <c r="E39" s="20"/>
      <c r="F39" s="20"/>
      <c r="G39" s="20"/>
      <c r="H39" s="20"/>
      <c r="I39" s="20"/>
    </row>
    <row r="40" spans="2:9" x14ac:dyDescent="0.3">
      <c r="B40" s="20" t="s">
        <v>87</v>
      </c>
      <c r="C40" s="20"/>
      <c r="D40" s="20"/>
      <c r="E40" s="20"/>
      <c r="F40" s="20"/>
      <c r="G40" s="20"/>
      <c r="H40" s="20"/>
      <c r="I40" s="20"/>
    </row>
    <row r="41" spans="2:9" x14ac:dyDescent="0.3">
      <c r="B41" s="20" t="s">
        <v>88</v>
      </c>
      <c r="C41" s="20"/>
      <c r="D41" s="20"/>
      <c r="E41" s="20"/>
      <c r="F41" s="20"/>
      <c r="G41" s="20"/>
      <c r="H41" s="20"/>
      <c r="I41" s="20"/>
    </row>
    <row r="42" spans="2:9" x14ac:dyDescent="0.3">
      <c r="B42" s="20" t="s">
        <v>89</v>
      </c>
      <c r="C42" s="20"/>
      <c r="D42" s="20"/>
      <c r="E42" s="20"/>
      <c r="F42" s="20"/>
      <c r="G42" s="20"/>
      <c r="H42" s="20"/>
      <c r="I42" s="20"/>
    </row>
    <row r="43" spans="2:9" x14ac:dyDescent="0.3">
      <c r="B43" s="20" t="s">
        <v>90</v>
      </c>
      <c r="C43" s="20"/>
      <c r="D43" s="20"/>
      <c r="E43" s="20"/>
      <c r="F43" s="20"/>
      <c r="G43" s="20"/>
      <c r="H43" s="20"/>
      <c r="I43" s="20"/>
    </row>
    <row r="44" spans="2:9" x14ac:dyDescent="0.3">
      <c r="B44" s="20" t="s">
        <v>91</v>
      </c>
      <c r="C44" s="20"/>
      <c r="D44" s="20"/>
      <c r="E44" s="20"/>
      <c r="F44" s="20"/>
      <c r="G44" s="20"/>
      <c r="H44" s="20"/>
      <c r="I44" s="20"/>
    </row>
    <row r="45" spans="2:9" x14ac:dyDescent="0.3">
      <c r="B45" s="20" t="s">
        <v>92</v>
      </c>
      <c r="C45" s="20"/>
      <c r="D45" s="20"/>
      <c r="E45" s="20"/>
      <c r="F45" s="20"/>
      <c r="G45" s="20"/>
      <c r="H45" s="20"/>
      <c r="I45" s="20"/>
    </row>
    <row r="46" spans="2:9" x14ac:dyDescent="0.3">
      <c r="B46" s="20" t="s">
        <v>93</v>
      </c>
      <c r="C46" s="20"/>
      <c r="D46" s="20"/>
      <c r="E46" s="20"/>
      <c r="F46" s="20"/>
      <c r="G46" s="20"/>
      <c r="H46" s="20"/>
      <c r="I46" s="20"/>
    </row>
    <row r="47" spans="2:9" x14ac:dyDescent="0.3">
      <c r="B47" s="20" t="s">
        <v>94</v>
      </c>
      <c r="C47" s="20"/>
      <c r="D47" s="20"/>
      <c r="E47" s="20"/>
      <c r="F47" s="20"/>
      <c r="G47" s="20"/>
      <c r="H47" s="20"/>
      <c r="I47" s="20"/>
    </row>
    <row r="48" spans="2:9" x14ac:dyDescent="0.3">
      <c r="B48" s="20" t="s">
        <v>95</v>
      </c>
      <c r="C48" s="20"/>
      <c r="D48" s="20"/>
      <c r="E48" s="20"/>
      <c r="F48" s="20"/>
      <c r="G48" s="20"/>
      <c r="H48" s="20"/>
      <c r="I48" s="20"/>
    </row>
    <row r="49" spans="2:9" x14ac:dyDescent="0.3">
      <c r="B49" s="20" t="s">
        <v>96</v>
      </c>
      <c r="C49" s="20"/>
      <c r="D49" s="20"/>
      <c r="E49" s="20"/>
      <c r="F49" s="20"/>
      <c r="G49" s="20"/>
      <c r="H49" s="20"/>
      <c r="I49" s="20"/>
    </row>
    <row r="50" spans="2:9" x14ac:dyDescent="0.3">
      <c r="B50" s="20" t="s">
        <v>97</v>
      </c>
      <c r="C50" s="20"/>
      <c r="D50" s="20"/>
      <c r="E50" s="20"/>
      <c r="F50" s="20"/>
      <c r="G50" s="20"/>
      <c r="H50" s="20"/>
      <c r="I50" s="20"/>
    </row>
    <row r="51" spans="2:9" x14ac:dyDescent="0.3">
      <c r="B51" s="20" t="s">
        <v>98</v>
      </c>
      <c r="C51" s="20"/>
      <c r="D51" s="20"/>
      <c r="E51" s="20"/>
      <c r="F51" s="20"/>
      <c r="G51" s="20"/>
      <c r="H51" s="20"/>
      <c r="I51" s="20"/>
    </row>
    <row r="52" spans="2:9" x14ac:dyDescent="0.3">
      <c r="B52" s="20" t="s">
        <v>99</v>
      </c>
      <c r="C52" s="20"/>
      <c r="D52" s="20"/>
      <c r="E52" s="20"/>
      <c r="F52" s="20"/>
      <c r="G52" s="20"/>
      <c r="H52" s="20"/>
      <c r="I52" s="20"/>
    </row>
    <row r="53" spans="2:9" x14ac:dyDescent="0.3">
      <c r="B53" s="20" t="s">
        <v>100</v>
      </c>
      <c r="C53" s="20"/>
      <c r="D53" s="20"/>
      <c r="E53" s="20"/>
      <c r="F53" s="20"/>
      <c r="G53" s="20"/>
      <c r="H53" s="20"/>
      <c r="I53" s="20"/>
    </row>
    <row r="54" spans="2:9" x14ac:dyDescent="0.3">
      <c r="B54" s="20" t="s">
        <v>101</v>
      </c>
      <c r="C54" s="20"/>
      <c r="D54" s="20"/>
      <c r="E54" s="20"/>
      <c r="F54" s="20"/>
      <c r="G54" s="20"/>
      <c r="H54" s="20"/>
      <c r="I54" s="20"/>
    </row>
    <row r="55" spans="2:9" x14ac:dyDescent="0.3">
      <c r="B55" s="20" t="s">
        <v>102</v>
      </c>
      <c r="C55" s="20"/>
      <c r="D55" s="20"/>
      <c r="E55" s="20"/>
      <c r="F55" s="20"/>
      <c r="G55" s="20"/>
      <c r="H55" s="20"/>
      <c r="I55" s="20"/>
    </row>
    <row r="56" spans="2:9" x14ac:dyDescent="0.3">
      <c r="B56" s="20" t="s">
        <v>103</v>
      </c>
      <c r="C56" s="20"/>
      <c r="D56" s="20"/>
      <c r="E56" s="20"/>
      <c r="F56" s="20"/>
      <c r="G56" s="20"/>
      <c r="H56" s="20"/>
      <c r="I56" s="20"/>
    </row>
    <row r="57" spans="2:9" x14ac:dyDescent="0.3">
      <c r="B57" s="20" t="s">
        <v>104</v>
      </c>
      <c r="C57" s="20"/>
      <c r="D57" s="20"/>
      <c r="E57" s="20"/>
      <c r="F57" s="20"/>
      <c r="G57" s="20"/>
      <c r="H57" s="20"/>
      <c r="I57" s="20"/>
    </row>
    <row r="58" spans="2:9" x14ac:dyDescent="0.3">
      <c r="B58" s="20" t="s">
        <v>105</v>
      </c>
      <c r="C58" s="20"/>
      <c r="D58" s="20"/>
      <c r="E58" s="20"/>
      <c r="F58" s="20"/>
      <c r="G58" s="20"/>
      <c r="H58" s="20"/>
      <c r="I58" s="20"/>
    </row>
    <row r="59" spans="2:9" x14ac:dyDescent="0.3">
      <c r="B59" s="20" t="s">
        <v>106</v>
      </c>
      <c r="C59" s="20"/>
      <c r="D59" s="20"/>
      <c r="E59" s="20"/>
      <c r="F59" s="20"/>
      <c r="G59" s="20"/>
      <c r="H59" s="20"/>
      <c r="I59" s="20"/>
    </row>
    <row r="60" spans="2:9" x14ac:dyDescent="0.3">
      <c r="B60" s="20" t="s">
        <v>107</v>
      </c>
      <c r="C60" s="20"/>
      <c r="D60" s="20"/>
      <c r="E60" s="20"/>
      <c r="F60" s="20"/>
      <c r="G60" s="20"/>
      <c r="H60" s="20"/>
      <c r="I60" s="20"/>
    </row>
    <row r="61" spans="2:9" x14ac:dyDescent="0.3">
      <c r="B61" s="20" t="s">
        <v>108</v>
      </c>
      <c r="C61" s="20"/>
      <c r="D61" s="20"/>
      <c r="E61" s="20"/>
      <c r="F61" s="20"/>
      <c r="G61" s="20"/>
      <c r="H61" s="20"/>
      <c r="I61" s="20"/>
    </row>
    <row r="62" spans="2:9" x14ac:dyDescent="0.3">
      <c r="B62" s="20" t="s">
        <v>109</v>
      </c>
      <c r="C62" s="20"/>
      <c r="D62" s="20"/>
      <c r="E62" s="20"/>
      <c r="F62" s="20"/>
      <c r="G62" s="20"/>
      <c r="H62" s="20"/>
      <c r="I62" s="20"/>
    </row>
    <row r="63" spans="2:9" x14ac:dyDescent="0.3">
      <c r="B63" s="20" t="s">
        <v>110</v>
      </c>
      <c r="C63" s="20"/>
      <c r="D63" s="20"/>
      <c r="E63" s="20"/>
      <c r="F63" s="20"/>
      <c r="G63" s="20"/>
      <c r="H63" s="20"/>
      <c r="I63" s="20"/>
    </row>
    <row r="64" spans="2:9" x14ac:dyDescent="0.3">
      <c r="B64" s="20" t="s">
        <v>111</v>
      </c>
      <c r="C64" s="20"/>
      <c r="D64" s="20"/>
      <c r="E64" s="20"/>
      <c r="F64" s="20"/>
      <c r="G64" s="20"/>
      <c r="H64" s="20"/>
      <c r="I64" s="20"/>
    </row>
    <row r="65" spans="2:9" x14ac:dyDescent="0.3">
      <c r="B65" s="20" t="s">
        <v>112</v>
      </c>
      <c r="C65" s="20"/>
      <c r="D65" s="20"/>
      <c r="E65" s="20"/>
      <c r="F65" s="20"/>
      <c r="G65" s="20"/>
      <c r="H65" s="20"/>
      <c r="I65" s="20"/>
    </row>
    <row r="66" spans="2:9" x14ac:dyDescent="0.3">
      <c r="B66" s="20" t="s">
        <v>113</v>
      </c>
      <c r="C66" s="20"/>
      <c r="D66" s="20"/>
      <c r="E66" s="20"/>
      <c r="F66" s="20"/>
      <c r="G66" s="20"/>
      <c r="H66" s="20"/>
      <c r="I66" s="20"/>
    </row>
    <row r="67" spans="2:9" x14ac:dyDescent="0.3">
      <c r="B67" s="20" t="s">
        <v>114</v>
      </c>
      <c r="C67" s="20"/>
      <c r="D67" s="20"/>
      <c r="E67" s="20"/>
      <c r="F67" s="20"/>
      <c r="G67" s="20"/>
      <c r="H67" s="20"/>
      <c r="I67" s="20"/>
    </row>
    <row r="68" spans="2:9" x14ac:dyDescent="0.3">
      <c r="B68" s="20" t="s">
        <v>115</v>
      </c>
      <c r="C68" s="20"/>
      <c r="D68" s="20"/>
      <c r="E68" s="20"/>
      <c r="F68" s="20"/>
      <c r="G68" s="20"/>
      <c r="H68" s="20"/>
      <c r="I68" s="20"/>
    </row>
    <row r="69" spans="2:9" x14ac:dyDescent="0.3">
      <c r="B69" s="20" t="s">
        <v>116</v>
      </c>
      <c r="C69" s="20"/>
      <c r="D69" s="20"/>
      <c r="E69" s="20"/>
      <c r="F69" s="20"/>
      <c r="G69" s="20"/>
      <c r="H69" s="20"/>
      <c r="I69" s="20"/>
    </row>
    <row r="70" spans="2:9" x14ac:dyDescent="0.3">
      <c r="B70" s="20" t="s">
        <v>117</v>
      </c>
      <c r="C70" s="20"/>
      <c r="D70" s="20"/>
      <c r="E70" s="20"/>
      <c r="F70" s="20"/>
      <c r="G70" s="20"/>
      <c r="H70" s="20"/>
      <c r="I70" s="20"/>
    </row>
    <row r="71" spans="2:9" x14ac:dyDescent="0.3">
      <c r="B71" s="20" t="s">
        <v>118</v>
      </c>
      <c r="C71" s="20"/>
      <c r="D71" s="20"/>
      <c r="E71" s="20"/>
      <c r="F71" s="20"/>
      <c r="G71" s="20"/>
      <c r="H71" s="20"/>
      <c r="I71" s="20"/>
    </row>
    <row r="72" spans="2:9" x14ac:dyDescent="0.3">
      <c r="B72" s="20" t="s">
        <v>119</v>
      </c>
      <c r="C72" s="20"/>
      <c r="D72" s="20"/>
      <c r="E72" s="20"/>
      <c r="F72" s="20"/>
      <c r="G72" s="20"/>
      <c r="H72" s="20"/>
      <c r="I72" s="20"/>
    </row>
    <row r="73" spans="2:9" x14ac:dyDescent="0.3">
      <c r="B73" s="20" t="s">
        <v>120</v>
      </c>
      <c r="C73" s="20"/>
      <c r="D73" s="20"/>
      <c r="E73" s="20"/>
      <c r="F73" s="20"/>
      <c r="G73" s="20"/>
      <c r="H73" s="20"/>
      <c r="I73" s="20"/>
    </row>
    <row r="74" spans="2:9" x14ac:dyDescent="0.3">
      <c r="B74" s="20" t="s">
        <v>121</v>
      </c>
      <c r="C74" s="20"/>
      <c r="D74" s="20"/>
      <c r="E74" s="20"/>
      <c r="F74" s="20"/>
      <c r="G74" s="20"/>
      <c r="H74" s="20"/>
      <c r="I74" s="20"/>
    </row>
    <row r="75" spans="2:9" x14ac:dyDescent="0.3">
      <c r="B75" s="20" t="s">
        <v>122</v>
      </c>
      <c r="C75" s="20"/>
      <c r="D75" s="20"/>
      <c r="E75" s="20"/>
      <c r="F75" s="20"/>
      <c r="G75" s="20"/>
      <c r="H75" s="20"/>
      <c r="I75" s="20"/>
    </row>
    <row r="76" spans="2:9" x14ac:dyDescent="0.3">
      <c r="B76" s="20" t="s">
        <v>123</v>
      </c>
      <c r="C76" s="20"/>
      <c r="D76" s="20"/>
      <c r="E76" s="20"/>
      <c r="F76" s="20"/>
      <c r="G76" s="20"/>
      <c r="H76" s="20"/>
      <c r="I76" s="20"/>
    </row>
    <row r="77" spans="2:9" x14ac:dyDescent="0.3">
      <c r="B77" s="20" t="s">
        <v>124</v>
      </c>
      <c r="C77" s="20"/>
      <c r="D77" s="20"/>
      <c r="E77" s="20"/>
      <c r="F77" s="20"/>
      <c r="G77" s="20"/>
      <c r="H77" s="20"/>
      <c r="I77" s="20"/>
    </row>
    <row r="78" spans="2:9" x14ac:dyDescent="0.3">
      <c r="B78" s="20" t="s">
        <v>125</v>
      </c>
      <c r="C78" s="20"/>
      <c r="D78" s="20"/>
      <c r="E78" s="20"/>
      <c r="F78" s="20"/>
      <c r="G78" s="20"/>
      <c r="H78" s="20"/>
      <c r="I78" s="20"/>
    </row>
    <row r="79" spans="2:9" x14ac:dyDescent="0.3">
      <c r="B79" s="20" t="s">
        <v>126</v>
      </c>
      <c r="C79" s="20"/>
      <c r="D79" s="20"/>
      <c r="E79" s="20"/>
      <c r="F79" s="20"/>
      <c r="G79" s="20"/>
      <c r="H79" s="20"/>
      <c r="I79" s="20"/>
    </row>
    <row r="80" spans="2:9" x14ac:dyDescent="0.3">
      <c r="B80" s="20" t="s">
        <v>127</v>
      </c>
      <c r="C80" s="20"/>
      <c r="D80" s="20"/>
      <c r="E80" s="20"/>
      <c r="F80" s="20"/>
      <c r="G80" s="20"/>
      <c r="H80" s="20"/>
      <c r="I80" s="20"/>
    </row>
    <row r="81" spans="2:9" x14ac:dyDescent="0.3">
      <c r="B81" s="20" t="s">
        <v>128</v>
      </c>
      <c r="C81" s="20"/>
      <c r="D81" s="20"/>
      <c r="E81" s="20"/>
      <c r="F81" s="20"/>
      <c r="G81" s="20"/>
      <c r="H81" s="20"/>
      <c r="I81" s="20"/>
    </row>
    <row r="82" spans="2:9" x14ac:dyDescent="0.3">
      <c r="B82" s="20" t="s">
        <v>129</v>
      </c>
      <c r="C82" s="20"/>
      <c r="D82" s="20"/>
      <c r="E82" s="20"/>
      <c r="F82" s="20"/>
      <c r="G82" s="20"/>
      <c r="H82" s="20"/>
      <c r="I82" s="20"/>
    </row>
    <row r="83" spans="2:9" x14ac:dyDescent="0.3">
      <c r="B83" s="20" t="s">
        <v>130</v>
      </c>
      <c r="C83" s="20"/>
      <c r="D83" s="20"/>
      <c r="E83" s="20"/>
      <c r="F83" s="20"/>
      <c r="G83" s="20"/>
      <c r="H83" s="20"/>
      <c r="I83" s="20"/>
    </row>
    <row r="84" spans="2:9" x14ac:dyDescent="0.3">
      <c r="B84" s="20" t="s">
        <v>131</v>
      </c>
      <c r="C84" s="20"/>
      <c r="D84" s="20"/>
      <c r="E84" s="20"/>
      <c r="F84" s="20"/>
      <c r="G84" s="20"/>
      <c r="H84" s="20"/>
      <c r="I84" s="20"/>
    </row>
    <row r="85" spans="2:9" x14ac:dyDescent="0.3">
      <c r="B85" s="20" t="s">
        <v>132</v>
      </c>
      <c r="C85" s="20"/>
      <c r="D85" s="20"/>
      <c r="E85" s="20"/>
      <c r="F85" s="20"/>
      <c r="G85" s="20"/>
      <c r="H85" s="20"/>
      <c r="I85" s="20"/>
    </row>
    <row r="86" spans="2:9" x14ac:dyDescent="0.3">
      <c r="B86" s="20" t="s">
        <v>133</v>
      </c>
      <c r="C86" s="20"/>
      <c r="D86" s="20"/>
      <c r="E86" s="20"/>
      <c r="F86" s="20"/>
      <c r="G86" s="20"/>
      <c r="H86" s="20"/>
      <c r="I86" s="20"/>
    </row>
    <row r="87" spans="2:9" x14ac:dyDescent="0.3">
      <c r="B87" s="20" t="s">
        <v>134</v>
      </c>
      <c r="C87" s="20"/>
      <c r="D87" s="20"/>
      <c r="E87" s="20"/>
      <c r="F87" s="20"/>
      <c r="G87" s="20"/>
      <c r="H87" s="20"/>
      <c r="I87" s="20"/>
    </row>
    <row r="88" spans="2:9" x14ac:dyDescent="0.3">
      <c r="B88" s="20" t="s">
        <v>135</v>
      </c>
      <c r="C88" s="20"/>
      <c r="D88" s="20"/>
      <c r="E88" s="20"/>
      <c r="F88" s="20"/>
      <c r="G88" s="20"/>
      <c r="H88" s="20"/>
      <c r="I88" s="20"/>
    </row>
    <row r="89" spans="2:9" x14ac:dyDescent="0.3">
      <c r="B89" s="20" t="s">
        <v>136</v>
      </c>
      <c r="C89" s="20"/>
      <c r="D89" s="20"/>
      <c r="E89" s="20"/>
      <c r="F89" s="20"/>
      <c r="G89" s="20"/>
      <c r="H89" s="20"/>
      <c r="I89" s="20"/>
    </row>
    <row r="90" spans="2:9" x14ac:dyDescent="0.3">
      <c r="B90" s="20" t="s">
        <v>137</v>
      </c>
      <c r="C90" s="20"/>
      <c r="D90" s="20"/>
      <c r="E90" s="20"/>
      <c r="F90" s="20"/>
      <c r="G90" s="20"/>
      <c r="H90" s="20"/>
      <c r="I90" s="20"/>
    </row>
    <row r="91" spans="2:9" x14ac:dyDescent="0.3">
      <c r="B91" s="20" t="s">
        <v>138</v>
      </c>
      <c r="C91" s="20"/>
      <c r="D91" s="20"/>
      <c r="E91" s="20"/>
      <c r="F91" s="20"/>
      <c r="G91" s="20"/>
      <c r="H91" s="20"/>
      <c r="I91" s="20"/>
    </row>
    <row r="92" spans="2:9" x14ac:dyDescent="0.3">
      <c r="B92" s="20" t="s">
        <v>139</v>
      </c>
      <c r="C92" s="20"/>
      <c r="D92" s="20"/>
      <c r="E92" s="20"/>
      <c r="F92" s="20"/>
      <c r="G92" s="20"/>
      <c r="H92" s="20"/>
      <c r="I92" s="20"/>
    </row>
    <row r="93" spans="2:9" x14ac:dyDescent="0.3">
      <c r="B93" s="20" t="s">
        <v>140</v>
      </c>
      <c r="C93" s="20"/>
      <c r="D93" s="20"/>
      <c r="E93" s="20"/>
      <c r="F93" s="20"/>
      <c r="G93" s="20"/>
      <c r="H93" s="20"/>
      <c r="I93" s="20"/>
    </row>
    <row r="94" spans="2:9" x14ac:dyDescent="0.3">
      <c r="B94" s="20" t="s">
        <v>141</v>
      </c>
      <c r="C94" s="20"/>
      <c r="D94" s="20"/>
      <c r="E94" s="20"/>
      <c r="F94" s="20"/>
      <c r="G94" s="20"/>
      <c r="H94" s="20"/>
      <c r="I94" s="20"/>
    </row>
    <row r="95" spans="2:9" x14ac:dyDescent="0.3">
      <c r="B95" s="20" t="s">
        <v>142</v>
      </c>
      <c r="C95" s="20"/>
      <c r="D95" s="20"/>
      <c r="E95" s="20"/>
      <c r="F95" s="20"/>
      <c r="G95" s="20"/>
      <c r="H95" s="20"/>
      <c r="I95" s="20"/>
    </row>
    <row r="96" spans="2:9" x14ac:dyDescent="0.3">
      <c r="B96" s="20" t="s">
        <v>143</v>
      </c>
      <c r="C96" s="20"/>
      <c r="D96" s="20"/>
      <c r="E96" s="20"/>
      <c r="F96" s="20"/>
      <c r="G96" s="20"/>
      <c r="H96" s="20"/>
      <c r="I96" s="20"/>
    </row>
    <row r="97" spans="2:9" x14ac:dyDescent="0.3">
      <c r="B97" s="20" t="s">
        <v>144</v>
      </c>
      <c r="C97" s="20"/>
      <c r="D97" s="20"/>
      <c r="E97" s="20"/>
      <c r="F97" s="20"/>
      <c r="G97" s="20"/>
      <c r="H97" s="20"/>
      <c r="I97" s="20"/>
    </row>
    <row r="98" spans="2:9" x14ac:dyDescent="0.3">
      <c r="B98" s="20" t="s">
        <v>145</v>
      </c>
      <c r="C98" s="20"/>
      <c r="D98" s="20"/>
      <c r="E98" s="20"/>
      <c r="F98" s="20"/>
      <c r="G98" s="20"/>
      <c r="H98" s="20"/>
      <c r="I98" s="20"/>
    </row>
    <row r="99" spans="2:9" x14ac:dyDescent="0.3">
      <c r="B99" s="20" t="s">
        <v>146</v>
      </c>
      <c r="C99" s="20"/>
      <c r="D99" s="20"/>
      <c r="E99" s="20"/>
      <c r="F99" s="20"/>
      <c r="G99" s="20"/>
      <c r="H99" s="20"/>
      <c r="I99" s="20"/>
    </row>
    <row r="100" spans="2:9" x14ac:dyDescent="0.3">
      <c r="B100" s="20" t="s">
        <v>147</v>
      </c>
      <c r="C100" s="20"/>
      <c r="D100" s="20"/>
      <c r="E100" s="20"/>
      <c r="F100" s="20"/>
      <c r="G100" s="20"/>
      <c r="H100" s="20"/>
      <c r="I100" s="20"/>
    </row>
    <row r="101" spans="2:9" x14ac:dyDescent="0.3">
      <c r="B101" s="20" t="s">
        <v>148</v>
      </c>
      <c r="C101" s="20"/>
      <c r="D101" s="20"/>
      <c r="E101" s="20"/>
      <c r="F101" s="20"/>
      <c r="G101" s="20"/>
      <c r="H101" s="20"/>
      <c r="I101" s="20"/>
    </row>
    <row r="102" spans="2:9" x14ac:dyDescent="0.3">
      <c r="B102" s="20" t="s">
        <v>149</v>
      </c>
      <c r="C102" s="20"/>
      <c r="D102" s="20"/>
      <c r="E102" s="20"/>
      <c r="F102" s="20"/>
      <c r="G102" s="20"/>
      <c r="H102" s="20"/>
      <c r="I102" s="20"/>
    </row>
    <row r="103" spans="2:9" x14ac:dyDescent="0.3">
      <c r="B103" s="20" t="s">
        <v>150</v>
      </c>
      <c r="C103" s="20"/>
      <c r="D103" s="20"/>
      <c r="E103" s="20"/>
      <c r="F103" s="20"/>
      <c r="G103" s="20"/>
      <c r="H103" s="20"/>
      <c r="I103" s="20"/>
    </row>
    <row r="104" spans="2:9" x14ac:dyDescent="0.3">
      <c r="B104" s="20" t="s">
        <v>151</v>
      </c>
      <c r="C104" s="20"/>
      <c r="D104" s="20"/>
      <c r="E104" s="20"/>
      <c r="F104" s="20"/>
      <c r="G104" s="20"/>
      <c r="H104" s="20"/>
      <c r="I104" s="20"/>
    </row>
    <row r="105" spans="2:9" x14ac:dyDescent="0.3">
      <c r="B105" s="20" t="s">
        <v>152</v>
      </c>
      <c r="C105" s="20"/>
      <c r="D105" s="20"/>
      <c r="E105" s="20"/>
      <c r="F105" s="20"/>
      <c r="G105" s="20"/>
      <c r="H105" s="20"/>
      <c r="I105" s="20"/>
    </row>
    <row r="106" spans="2:9" x14ac:dyDescent="0.3">
      <c r="B106" s="20" t="s">
        <v>153</v>
      </c>
      <c r="C106" s="20"/>
      <c r="D106" s="20"/>
      <c r="E106" s="20"/>
      <c r="F106" s="20"/>
      <c r="G106" s="20"/>
      <c r="H106" s="20"/>
      <c r="I106" s="20"/>
    </row>
    <row r="107" spans="2:9" x14ac:dyDescent="0.3">
      <c r="B107" s="20" t="s">
        <v>154</v>
      </c>
      <c r="C107" s="20"/>
      <c r="D107" s="20"/>
      <c r="E107" s="20"/>
      <c r="F107" s="20"/>
      <c r="G107" s="20"/>
      <c r="H107" s="20"/>
      <c r="I107" s="20"/>
    </row>
    <row r="108" spans="2:9" x14ac:dyDescent="0.3">
      <c r="B108" s="20" t="s">
        <v>155</v>
      </c>
      <c r="C108" s="20"/>
      <c r="D108" s="20"/>
      <c r="E108" s="20"/>
      <c r="F108" s="20"/>
      <c r="G108" s="20"/>
      <c r="H108" s="20"/>
      <c r="I108" s="20"/>
    </row>
    <row r="109" spans="2:9" x14ac:dyDescent="0.3">
      <c r="B109" s="20" t="s">
        <v>156</v>
      </c>
      <c r="C109" s="20"/>
      <c r="D109" s="20"/>
      <c r="E109" s="20"/>
      <c r="F109" s="20"/>
      <c r="G109" s="20"/>
      <c r="H109" s="20"/>
      <c r="I109" s="20"/>
    </row>
    <row r="110" spans="2:9" x14ac:dyDescent="0.3">
      <c r="B110" s="20" t="s">
        <v>157</v>
      </c>
      <c r="C110" s="20"/>
      <c r="D110" s="20"/>
      <c r="E110" s="20"/>
      <c r="F110" s="20"/>
      <c r="G110" s="20"/>
      <c r="H110" s="20"/>
      <c r="I110" s="20"/>
    </row>
    <row r="111" spans="2:9" x14ac:dyDescent="0.3">
      <c r="B111" s="20" t="s">
        <v>158</v>
      </c>
      <c r="C111" s="20"/>
      <c r="D111" s="20"/>
      <c r="E111" s="20"/>
      <c r="F111" s="20"/>
      <c r="G111" s="20"/>
      <c r="H111" s="20"/>
      <c r="I111" s="20"/>
    </row>
    <row r="112" spans="2:9" x14ac:dyDescent="0.3">
      <c r="B112" s="20" t="s">
        <v>159</v>
      </c>
      <c r="C112" s="20"/>
      <c r="D112" s="20"/>
      <c r="E112" s="20"/>
      <c r="F112" s="20"/>
      <c r="G112" s="20"/>
      <c r="H112" s="20"/>
      <c r="I112" s="20"/>
    </row>
    <row r="113" spans="2:9" x14ac:dyDescent="0.3">
      <c r="B113" s="20" t="s">
        <v>160</v>
      </c>
      <c r="C113" s="20"/>
      <c r="D113" s="20"/>
      <c r="E113" s="20"/>
      <c r="F113" s="20"/>
      <c r="G113" s="20"/>
      <c r="H113" s="20"/>
      <c r="I113" s="20"/>
    </row>
    <row r="114" spans="2:9" x14ac:dyDescent="0.3">
      <c r="B114" s="20" t="s">
        <v>161</v>
      </c>
      <c r="C114" s="20"/>
      <c r="D114" s="20"/>
      <c r="E114" s="20"/>
      <c r="F114" s="20"/>
      <c r="G114" s="20"/>
      <c r="H114" s="20"/>
      <c r="I114" s="20"/>
    </row>
    <row r="115" spans="2:9" x14ac:dyDescent="0.3">
      <c r="B115" s="20" t="s">
        <v>162</v>
      </c>
      <c r="C115" s="20"/>
      <c r="D115" s="20"/>
      <c r="E115" s="20"/>
      <c r="F115" s="20"/>
      <c r="G115" s="20"/>
      <c r="H115" s="20"/>
      <c r="I115" s="20"/>
    </row>
    <row r="116" spans="2:9" x14ac:dyDescent="0.3">
      <c r="B116" s="20" t="s">
        <v>163</v>
      </c>
      <c r="C116" s="20"/>
      <c r="D116" s="20"/>
      <c r="E116" s="20"/>
      <c r="F116" s="20"/>
      <c r="G116" s="20"/>
      <c r="H116" s="20"/>
      <c r="I116" s="20"/>
    </row>
    <row r="117" spans="2:9" x14ac:dyDescent="0.3">
      <c r="B117" s="20" t="s">
        <v>164</v>
      </c>
      <c r="C117" s="20"/>
      <c r="D117" s="20"/>
      <c r="E117" s="20"/>
      <c r="F117" s="20"/>
      <c r="G117" s="20"/>
      <c r="H117" s="20"/>
      <c r="I117" s="20"/>
    </row>
    <row r="118" spans="2:9" x14ac:dyDescent="0.3">
      <c r="B118" s="20" t="s">
        <v>165</v>
      </c>
      <c r="C118" s="20"/>
      <c r="D118" s="20"/>
      <c r="E118" s="20"/>
      <c r="F118" s="20"/>
      <c r="G118" s="20"/>
      <c r="H118" s="20"/>
      <c r="I118" s="20"/>
    </row>
    <row r="119" spans="2:9" x14ac:dyDescent="0.3">
      <c r="B119" s="20" t="s">
        <v>166</v>
      </c>
      <c r="C119" s="20"/>
      <c r="D119" s="20"/>
      <c r="E119" s="20"/>
      <c r="F119" s="20"/>
      <c r="G119" s="20"/>
      <c r="H119" s="20"/>
      <c r="I119" s="20"/>
    </row>
    <row r="120" spans="2:9" x14ac:dyDescent="0.3">
      <c r="B120" s="20" t="s">
        <v>167</v>
      </c>
      <c r="C120" s="20"/>
      <c r="D120" s="20"/>
      <c r="E120" s="20"/>
      <c r="F120" s="20"/>
      <c r="G120" s="20"/>
      <c r="H120" s="20"/>
      <c r="I120" s="20"/>
    </row>
    <row r="121" spans="2:9" x14ac:dyDescent="0.3">
      <c r="B121" s="20" t="s">
        <v>168</v>
      </c>
      <c r="C121" s="20"/>
      <c r="D121" s="20"/>
      <c r="E121" s="20"/>
      <c r="F121" s="20"/>
      <c r="G121" s="20"/>
      <c r="H121" s="20"/>
      <c r="I121" s="20"/>
    </row>
    <row r="122" spans="2:9" x14ac:dyDescent="0.3">
      <c r="B122" s="20" t="s">
        <v>169</v>
      </c>
      <c r="C122" s="20"/>
      <c r="D122" s="20"/>
      <c r="E122" s="20"/>
      <c r="F122" s="20"/>
      <c r="G122" s="20"/>
      <c r="H122" s="20"/>
      <c r="I122" s="20"/>
    </row>
    <row r="123" spans="2:9" x14ac:dyDescent="0.3">
      <c r="B123" s="20" t="s">
        <v>170</v>
      </c>
      <c r="C123" s="20"/>
      <c r="D123" s="20"/>
      <c r="E123" s="20"/>
      <c r="F123" s="20"/>
      <c r="G123" s="20"/>
      <c r="H123" s="20"/>
      <c r="I123" s="20"/>
    </row>
    <row r="124" spans="2:9" x14ac:dyDescent="0.3">
      <c r="B124" s="20" t="s">
        <v>171</v>
      </c>
      <c r="C124" s="20"/>
      <c r="D124" s="20"/>
      <c r="E124" s="20"/>
      <c r="F124" s="20"/>
      <c r="G124" s="20"/>
      <c r="H124" s="20"/>
      <c r="I124" s="20"/>
    </row>
    <row r="125" spans="2:9" x14ac:dyDescent="0.3">
      <c r="B125" s="20" t="s">
        <v>172</v>
      </c>
      <c r="C125" s="20"/>
      <c r="D125" s="20"/>
      <c r="E125" s="20"/>
      <c r="F125" s="20"/>
      <c r="G125" s="20"/>
      <c r="H125" s="20"/>
      <c r="I125" s="20"/>
    </row>
    <row r="126" spans="2:9" x14ac:dyDescent="0.3">
      <c r="B126" s="20" t="s">
        <v>173</v>
      </c>
      <c r="C126" s="20"/>
      <c r="D126" s="20"/>
      <c r="E126" s="20"/>
      <c r="F126" s="20"/>
      <c r="G126" s="20"/>
      <c r="H126" s="20"/>
      <c r="I126" s="20"/>
    </row>
    <row r="127" spans="2:9" x14ac:dyDescent="0.3">
      <c r="B127" s="20" t="s">
        <v>174</v>
      </c>
      <c r="C127" s="20"/>
      <c r="D127" s="20"/>
      <c r="E127" s="20"/>
      <c r="F127" s="20"/>
      <c r="G127" s="20"/>
      <c r="H127" s="20"/>
      <c r="I127" s="20"/>
    </row>
    <row r="128" spans="2:9" x14ac:dyDescent="0.3">
      <c r="B128" s="20" t="s">
        <v>175</v>
      </c>
      <c r="C128" s="20"/>
      <c r="D128" s="20"/>
      <c r="E128" s="20"/>
      <c r="F128" s="20"/>
      <c r="G128" s="20"/>
      <c r="H128" s="20"/>
      <c r="I128" s="20"/>
    </row>
    <row r="129" spans="2:9" x14ac:dyDescent="0.3">
      <c r="B129" s="20" t="s">
        <v>176</v>
      </c>
      <c r="C129" s="20"/>
      <c r="D129" s="20"/>
      <c r="E129" s="20"/>
      <c r="F129" s="20"/>
      <c r="G129" s="20"/>
      <c r="H129" s="20"/>
      <c r="I129" s="20"/>
    </row>
    <row r="130" spans="2:9" x14ac:dyDescent="0.3">
      <c r="B130" s="20" t="s">
        <v>177</v>
      </c>
      <c r="C130" s="20"/>
      <c r="D130" s="20"/>
      <c r="E130" s="20"/>
      <c r="F130" s="20"/>
      <c r="G130" s="20"/>
      <c r="H130" s="20"/>
      <c r="I130" s="20"/>
    </row>
    <row r="131" spans="2:9" x14ac:dyDescent="0.3">
      <c r="B131" s="20" t="s">
        <v>178</v>
      </c>
      <c r="C131" s="20"/>
      <c r="D131" s="20"/>
      <c r="E131" s="20"/>
      <c r="F131" s="20"/>
      <c r="G131" s="20"/>
      <c r="H131" s="20"/>
      <c r="I131" s="20"/>
    </row>
    <row r="132" spans="2:9" x14ac:dyDescent="0.3">
      <c r="B132" s="20" t="s">
        <v>179</v>
      </c>
      <c r="C132" s="20"/>
      <c r="D132" s="20"/>
      <c r="E132" s="20"/>
      <c r="F132" s="20"/>
      <c r="G132" s="20"/>
      <c r="H132" s="20"/>
      <c r="I132" s="20"/>
    </row>
    <row r="133" spans="2:9" x14ac:dyDescent="0.3">
      <c r="B133" s="20" t="s">
        <v>180</v>
      </c>
      <c r="C133" s="20"/>
      <c r="D133" s="20"/>
      <c r="E133" s="20"/>
      <c r="F133" s="20"/>
      <c r="G133" s="20"/>
      <c r="H133" s="20"/>
      <c r="I133" s="20"/>
    </row>
    <row r="134" spans="2:9" x14ac:dyDescent="0.3">
      <c r="B134" s="20" t="s">
        <v>181</v>
      </c>
      <c r="C134" s="20"/>
      <c r="D134" s="20"/>
      <c r="E134" s="20"/>
      <c r="F134" s="20"/>
      <c r="G134" s="20"/>
      <c r="H134" s="20"/>
      <c r="I134" s="20"/>
    </row>
    <row r="135" spans="2:9" x14ac:dyDescent="0.3">
      <c r="B135" s="20" t="s">
        <v>182</v>
      </c>
      <c r="C135" s="20"/>
      <c r="D135" s="20"/>
      <c r="E135" s="20"/>
      <c r="F135" s="20"/>
      <c r="G135" s="20"/>
      <c r="H135" s="20"/>
      <c r="I135" s="20"/>
    </row>
    <row r="136" spans="2:9" x14ac:dyDescent="0.3">
      <c r="B136" s="20" t="s">
        <v>183</v>
      </c>
      <c r="C136" s="20"/>
      <c r="D136" s="20"/>
      <c r="E136" s="20"/>
      <c r="F136" s="20"/>
      <c r="G136" s="20"/>
      <c r="H136" s="20"/>
      <c r="I136" s="20"/>
    </row>
    <row r="137" spans="2:9" x14ac:dyDescent="0.3">
      <c r="B137" s="20" t="s">
        <v>184</v>
      </c>
      <c r="C137" s="20"/>
      <c r="D137" s="20"/>
      <c r="E137" s="20"/>
      <c r="F137" s="20"/>
      <c r="G137" s="20"/>
      <c r="H137" s="20"/>
      <c r="I137" s="20"/>
    </row>
    <row r="138" spans="2:9" x14ac:dyDescent="0.3">
      <c r="B138" s="20" t="s">
        <v>185</v>
      </c>
      <c r="C138" s="20"/>
      <c r="D138" s="20"/>
      <c r="E138" s="20"/>
      <c r="F138" s="20"/>
      <c r="G138" s="20"/>
      <c r="H138" s="20"/>
      <c r="I138" s="20"/>
    </row>
    <row r="139" spans="2:9" x14ac:dyDescent="0.3">
      <c r="B139" s="20" t="s">
        <v>186</v>
      </c>
      <c r="C139" s="20"/>
      <c r="D139" s="20"/>
      <c r="E139" s="20"/>
      <c r="F139" s="20"/>
      <c r="G139" s="20"/>
      <c r="H139" s="20"/>
      <c r="I139" s="20"/>
    </row>
    <row r="140" spans="2:9" x14ac:dyDescent="0.3">
      <c r="B140" s="20" t="s">
        <v>187</v>
      </c>
      <c r="C140" s="20"/>
      <c r="D140" s="20"/>
      <c r="E140" s="20"/>
      <c r="F140" s="20"/>
      <c r="G140" s="20"/>
      <c r="H140" s="20"/>
      <c r="I140" s="20"/>
    </row>
    <row r="141" spans="2:9" x14ac:dyDescent="0.3">
      <c r="B141" s="20" t="s">
        <v>188</v>
      </c>
      <c r="C141" s="20"/>
      <c r="D141" s="20"/>
      <c r="E141" s="20"/>
      <c r="F141" s="20"/>
      <c r="G141" s="20"/>
      <c r="H141" s="20"/>
      <c r="I141" s="20"/>
    </row>
    <row r="142" spans="2:9" x14ac:dyDescent="0.3">
      <c r="B142" s="20" t="s">
        <v>189</v>
      </c>
      <c r="C142" s="20"/>
      <c r="D142" s="20"/>
      <c r="E142" s="20"/>
      <c r="F142" s="20"/>
      <c r="G142" s="20"/>
      <c r="H142" s="20"/>
      <c r="I142" s="20"/>
    </row>
    <row r="143" spans="2:9" x14ac:dyDescent="0.3">
      <c r="B143" s="20" t="s">
        <v>190</v>
      </c>
      <c r="C143" s="20"/>
      <c r="D143" s="20"/>
      <c r="E143" s="20"/>
      <c r="F143" s="20"/>
      <c r="G143" s="20"/>
      <c r="H143" s="20"/>
      <c r="I143" s="20"/>
    </row>
    <row r="144" spans="2:9" x14ac:dyDescent="0.3">
      <c r="B144" s="20" t="s">
        <v>191</v>
      </c>
      <c r="C144" s="20"/>
      <c r="D144" s="20"/>
      <c r="E144" s="20"/>
      <c r="F144" s="20"/>
      <c r="G144" s="20"/>
      <c r="H144" s="20"/>
      <c r="I144" s="20"/>
    </row>
    <row r="145" spans="2:9" x14ac:dyDescent="0.3">
      <c r="B145" s="20" t="s">
        <v>192</v>
      </c>
      <c r="C145" s="20"/>
      <c r="D145" s="20"/>
      <c r="E145" s="20"/>
      <c r="F145" s="20"/>
      <c r="G145" s="20"/>
      <c r="H145" s="20"/>
      <c r="I145" s="20"/>
    </row>
    <row r="146" spans="2:9" x14ac:dyDescent="0.3">
      <c r="B146" s="20" t="s">
        <v>193</v>
      </c>
      <c r="C146" s="20"/>
      <c r="D146" s="20"/>
      <c r="E146" s="20"/>
      <c r="F146" s="20"/>
      <c r="G146" s="20"/>
      <c r="H146" s="20"/>
      <c r="I146" s="20"/>
    </row>
    <row r="147" spans="2:9" x14ac:dyDescent="0.3">
      <c r="B147" s="20" t="s">
        <v>194</v>
      </c>
      <c r="C147" s="20"/>
      <c r="D147" s="20"/>
      <c r="E147" s="20"/>
      <c r="F147" s="20"/>
      <c r="G147" s="20"/>
      <c r="H147" s="20"/>
      <c r="I147" s="20"/>
    </row>
    <row r="148" spans="2:9" x14ac:dyDescent="0.3">
      <c r="B148" s="20" t="s">
        <v>195</v>
      </c>
      <c r="C148" s="20"/>
      <c r="D148" s="20"/>
      <c r="E148" s="20"/>
      <c r="F148" s="20"/>
      <c r="G148" s="20"/>
      <c r="H148" s="20"/>
      <c r="I148" s="20"/>
    </row>
    <row r="149" spans="2:9" x14ac:dyDescent="0.3">
      <c r="B149" s="20" t="s">
        <v>196</v>
      </c>
      <c r="C149" s="20"/>
      <c r="D149" s="20"/>
      <c r="E149" s="20"/>
      <c r="F149" s="20"/>
      <c r="G149" s="20"/>
      <c r="H149" s="20"/>
      <c r="I149" s="20"/>
    </row>
    <row r="150" spans="2:9" x14ac:dyDescent="0.3">
      <c r="B150" s="20" t="s">
        <v>197</v>
      </c>
      <c r="C150" s="20"/>
      <c r="D150" s="20"/>
      <c r="E150" s="20"/>
      <c r="F150" s="20"/>
      <c r="G150" s="20"/>
      <c r="H150" s="20"/>
      <c r="I150" s="20"/>
    </row>
    <row r="151" spans="2:9" x14ac:dyDescent="0.3">
      <c r="B151" s="20" t="s">
        <v>198</v>
      </c>
      <c r="C151" s="20"/>
      <c r="D151" s="20"/>
      <c r="E151" s="20"/>
      <c r="F151" s="20"/>
      <c r="G151" s="20"/>
      <c r="H151" s="20"/>
      <c r="I151" s="20"/>
    </row>
    <row r="152" spans="2:9" x14ac:dyDescent="0.3">
      <c r="B152" s="20" t="s">
        <v>199</v>
      </c>
      <c r="C152" s="20"/>
      <c r="D152" s="20"/>
      <c r="E152" s="20"/>
      <c r="F152" s="20"/>
      <c r="G152" s="20"/>
      <c r="H152" s="20"/>
      <c r="I152" s="20"/>
    </row>
    <row r="153" spans="2:9" x14ac:dyDescent="0.3">
      <c r="B153" s="20" t="s">
        <v>200</v>
      </c>
      <c r="C153" s="20"/>
      <c r="D153" s="20"/>
      <c r="E153" s="20"/>
      <c r="F153" s="20"/>
      <c r="G153" s="20"/>
      <c r="H153" s="20"/>
      <c r="I153" s="20"/>
    </row>
    <row r="154" spans="2:9" x14ac:dyDescent="0.3">
      <c r="B154" s="20" t="s">
        <v>201</v>
      </c>
      <c r="C154" s="20"/>
      <c r="D154" s="20"/>
      <c r="E154" s="20"/>
      <c r="F154" s="20"/>
      <c r="G154" s="20"/>
      <c r="H154" s="20"/>
      <c r="I154" s="20"/>
    </row>
    <row r="155" spans="2:9" x14ac:dyDescent="0.3">
      <c r="B155" s="20" t="s">
        <v>202</v>
      </c>
      <c r="C155" s="20"/>
      <c r="D155" s="20"/>
      <c r="E155" s="20"/>
      <c r="F155" s="20"/>
      <c r="G155" s="20"/>
      <c r="H155" s="20"/>
      <c r="I155" s="20"/>
    </row>
    <row r="156" spans="2:9" x14ac:dyDescent="0.3">
      <c r="B156" s="20" t="s">
        <v>203</v>
      </c>
      <c r="C156" s="20"/>
      <c r="D156" s="20"/>
      <c r="E156" s="20"/>
      <c r="F156" s="20"/>
      <c r="G156" s="20"/>
      <c r="H156" s="20"/>
      <c r="I156" s="20"/>
    </row>
    <row r="157" spans="2:9" x14ac:dyDescent="0.3">
      <c r="B157" s="20" t="s">
        <v>204</v>
      </c>
      <c r="C157" s="20"/>
      <c r="D157" s="20"/>
      <c r="E157" s="20"/>
      <c r="F157" s="20"/>
      <c r="G157" s="20"/>
      <c r="H157" s="20"/>
      <c r="I157" s="20"/>
    </row>
    <row r="158" spans="2:9" x14ac:dyDescent="0.3">
      <c r="B158" s="20" t="s">
        <v>205</v>
      </c>
      <c r="C158" s="20"/>
      <c r="D158" s="20"/>
      <c r="E158" s="20"/>
      <c r="F158" s="20"/>
      <c r="G158" s="20"/>
      <c r="H158" s="20"/>
      <c r="I158" s="20"/>
    </row>
    <row r="159" spans="2:9" x14ac:dyDescent="0.3">
      <c r="B159" s="20" t="s">
        <v>206</v>
      </c>
      <c r="C159" s="20"/>
      <c r="D159" s="20"/>
      <c r="E159" s="20"/>
      <c r="F159" s="20"/>
      <c r="G159" s="20"/>
      <c r="H159" s="20"/>
      <c r="I159" s="20"/>
    </row>
    <row r="160" spans="2:9" x14ac:dyDescent="0.3">
      <c r="B160" s="20" t="s">
        <v>207</v>
      </c>
      <c r="C160" s="20"/>
      <c r="D160" s="20"/>
      <c r="E160" s="20"/>
      <c r="F160" s="20"/>
      <c r="G160" s="20"/>
      <c r="H160" s="20"/>
      <c r="I160" s="20"/>
    </row>
    <row r="161" spans="2:9" x14ac:dyDescent="0.3">
      <c r="B161" s="20" t="s">
        <v>208</v>
      </c>
      <c r="C161" s="20"/>
      <c r="D161" s="20"/>
      <c r="E161" s="20"/>
      <c r="F161" s="20"/>
      <c r="G161" s="20"/>
      <c r="H161" s="20"/>
      <c r="I161" s="20"/>
    </row>
    <row r="162" spans="2:9" x14ac:dyDescent="0.3">
      <c r="B162" s="20" t="s">
        <v>209</v>
      </c>
      <c r="C162" s="20"/>
      <c r="D162" s="20"/>
      <c r="E162" s="20"/>
      <c r="F162" s="20"/>
      <c r="G162" s="20"/>
      <c r="H162" s="20"/>
      <c r="I162" s="20"/>
    </row>
    <row r="163" spans="2:9" x14ac:dyDescent="0.3">
      <c r="B163" s="20" t="s">
        <v>210</v>
      </c>
      <c r="C163" s="20"/>
      <c r="D163" s="20"/>
      <c r="E163" s="20"/>
      <c r="F163" s="20"/>
      <c r="G163" s="20"/>
      <c r="H163" s="20"/>
      <c r="I163" s="20"/>
    </row>
    <row r="164" spans="2:9" x14ac:dyDescent="0.3">
      <c r="B164" s="20" t="s">
        <v>211</v>
      </c>
      <c r="C164" s="20"/>
      <c r="D164" s="20"/>
      <c r="E164" s="20"/>
      <c r="F164" s="20"/>
      <c r="G164" s="20"/>
      <c r="H164" s="20"/>
      <c r="I164" s="20"/>
    </row>
    <row r="165" spans="2:9" x14ac:dyDescent="0.3">
      <c r="B165" s="20" t="s">
        <v>212</v>
      </c>
      <c r="C165" s="20"/>
      <c r="D165" s="20"/>
      <c r="E165" s="20"/>
      <c r="F165" s="20"/>
      <c r="G165" s="20"/>
      <c r="H165" s="20"/>
      <c r="I165" s="20"/>
    </row>
    <row r="166" spans="2:9" x14ac:dyDescent="0.3">
      <c r="B166" s="20" t="s">
        <v>213</v>
      </c>
      <c r="C166" s="20"/>
      <c r="D166" s="20"/>
      <c r="E166" s="20"/>
      <c r="F166" s="20"/>
      <c r="G166" s="20"/>
      <c r="H166" s="20"/>
      <c r="I166" s="20"/>
    </row>
    <row r="167" spans="2:9" x14ac:dyDescent="0.3">
      <c r="B167" s="20" t="s">
        <v>214</v>
      </c>
      <c r="C167" s="20"/>
      <c r="D167" s="20"/>
      <c r="E167" s="20"/>
      <c r="F167" s="20"/>
      <c r="G167" s="20"/>
      <c r="H167" s="20"/>
      <c r="I167" s="20"/>
    </row>
    <row r="168" spans="2:9" x14ac:dyDescent="0.3">
      <c r="B168" s="20" t="s">
        <v>215</v>
      </c>
      <c r="C168" s="20"/>
      <c r="D168" s="20"/>
      <c r="E168" s="20"/>
      <c r="F168" s="20"/>
      <c r="G168" s="20"/>
      <c r="H168" s="20"/>
      <c r="I168" s="20"/>
    </row>
    <row r="169" spans="2:9" x14ac:dyDescent="0.3">
      <c r="B169" s="20" t="s">
        <v>216</v>
      </c>
      <c r="C169" s="20"/>
      <c r="D169" s="20"/>
      <c r="E169" s="20"/>
      <c r="F169" s="20"/>
      <c r="G169" s="20"/>
      <c r="H169" s="20"/>
      <c r="I169" s="20"/>
    </row>
    <row r="170" spans="2:9" x14ac:dyDescent="0.3">
      <c r="B170" s="20" t="s">
        <v>217</v>
      </c>
      <c r="C170" s="20"/>
      <c r="D170" s="20"/>
      <c r="E170" s="20"/>
      <c r="F170" s="20"/>
      <c r="G170" s="20"/>
      <c r="H170" s="20"/>
      <c r="I170" s="20"/>
    </row>
    <row r="171" spans="2:9" x14ac:dyDescent="0.3">
      <c r="B171" s="20" t="s">
        <v>218</v>
      </c>
      <c r="C171" s="20"/>
      <c r="D171" s="20"/>
      <c r="E171" s="20"/>
      <c r="F171" s="20"/>
      <c r="G171" s="20"/>
      <c r="H171" s="20"/>
      <c r="I171" s="20"/>
    </row>
    <row r="172" spans="2:9" x14ac:dyDescent="0.3">
      <c r="B172" s="20" t="s">
        <v>219</v>
      </c>
      <c r="C172" s="20"/>
      <c r="D172" s="20"/>
      <c r="E172" s="20"/>
      <c r="F172" s="20"/>
      <c r="G172" s="20"/>
      <c r="H172" s="20"/>
      <c r="I172" s="20"/>
    </row>
    <row r="173" spans="2:9" x14ac:dyDescent="0.3">
      <c r="B173" s="20" t="s">
        <v>220</v>
      </c>
      <c r="C173" s="20"/>
      <c r="D173" s="20"/>
      <c r="E173" s="20"/>
      <c r="F173" s="20"/>
      <c r="G173" s="20"/>
      <c r="H173" s="20"/>
      <c r="I173" s="20"/>
    </row>
    <row r="174" spans="2:9" x14ac:dyDescent="0.3">
      <c r="B174" s="20" t="s">
        <v>221</v>
      </c>
      <c r="C174" s="20"/>
      <c r="D174" s="20"/>
      <c r="E174" s="20"/>
      <c r="F174" s="20"/>
      <c r="G174" s="20"/>
      <c r="H174" s="20"/>
      <c r="I174" s="20"/>
    </row>
    <row r="175" spans="2:9" x14ac:dyDescent="0.3">
      <c r="B175" s="20" t="s">
        <v>222</v>
      </c>
      <c r="C175" s="20"/>
      <c r="D175" s="20"/>
      <c r="E175" s="20"/>
      <c r="F175" s="20"/>
      <c r="G175" s="20"/>
      <c r="H175" s="20"/>
      <c r="I175" s="20"/>
    </row>
    <row r="176" spans="2:9" x14ac:dyDescent="0.3">
      <c r="B176" s="20" t="s">
        <v>223</v>
      </c>
      <c r="C176" s="20"/>
      <c r="D176" s="20"/>
      <c r="E176" s="20"/>
      <c r="F176" s="20"/>
      <c r="G176" s="20"/>
      <c r="H176" s="20"/>
      <c r="I176" s="20"/>
    </row>
    <row r="177" spans="2:9" x14ac:dyDescent="0.3">
      <c r="B177" s="20" t="s">
        <v>224</v>
      </c>
      <c r="C177" s="20"/>
      <c r="D177" s="20"/>
      <c r="E177" s="20"/>
      <c r="F177" s="20"/>
      <c r="G177" s="20"/>
      <c r="H177" s="20"/>
      <c r="I177" s="20"/>
    </row>
    <row r="178" spans="2:9" x14ac:dyDescent="0.3">
      <c r="B178" s="20" t="s">
        <v>225</v>
      </c>
      <c r="C178" s="20"/>
      <c r="D178" s="20"/>
      <c r="E178" s="20"/>
      <c r="F178" s="20"/>
      <c r="G178" s="20"/>
      <c r="H178" s="20"/>
      <c r="I178" s="20"/>
    </row>
    <row r="179" spans="2:9" x14ac:dyDescent="0.3">
      <c r="B179" s="20" t="s">
        <v>226</v>
      </c>
      <c r="C179" s="20"/>
      <c r="D179" s="20"/>
      <c r="E179" s="20"/>
      <c r="F179" s="20"/>
      <c r="G179" s="20"/>
      <c r="H179" s="20"/>
      <c r="I179" s="20"/>
    </row>
    <row r="180" spans="2:9" x14ac:dyDescent="0.3">
      <c r="B180" s="20" t="s">
        <v>227</v>
      </c>
      <c r="C180" s="20"/>
      <c r="D180" s="20"/>
      <c r="E180" s="20"/>
      <c r="F180" s="20"/>
      <c r="G180" s="20"/>
      <c r="H180" s="20"/>
      <c r="I180" s="20"/>
    </row>
    <row r="181" spans="2:9" x14ac:dyDescent="0.3">
      <c r="B181" s="20" t="s">
        <v>228</v>
      </c>
      <c r="C181" s="20"/>
      <c r="D181" s="20"/>
      <c r="E181" s="20"/>
      <c r="F181" s="20"/>
      <c r="G181" s="20"/>
      <c r="H181" s="20"/>
      <c r="I181" s="20"/>
    </row>
    <row r="182" spans="2:9" x14ac:dyDescent="0.3">
      <c r="B182" s="20" t="s">
        <v>229</v>
      </c>
      <c r="C182" s="20"/>
      <c r="D182" s="20"/>
      <c r="E182" s="20"/>
      <c r="F182" s="20"/>
      <c r="G182" s="20"/>
      <c r="H182" s="20"/>
      <c r="I182" s="20"/>
    </row>
    <row r="183" spans="2:9" x14ac:dyDescent="0.3">
      <c r="B183" s="20" t="s">
        <v>230</v>
      </c>
      <c r="C183" s="20"/>
      <c r="D183" s="20"/>
      <c r="E183" s="20"/>
      <c r="F183" s="20"/>
      <c r="G183" s="20"/>
      <c r="H183" s="20"/>
      <c r="I183" s="20"/>
    </row>
    <row r="184" spans="2:9" x14ac:dyDescent="0.3">
      <c r="B184" s="20" t="s">
        <v>231</v>
      </c>
      <c r="C184" s="20"/>
      <c r="D184" s="20"/>
      <c r="E184" s="20"/>
      <c r="F184" s="20"/>
      <c r="G184" s="20"/>
      <c r="H184" s="20"/>
      <c r="I184" s="20"/>
    </row>
    <row r="185" spans="2:9" x14ac:dyDescent="0.3">
      <c r="B185" s="20" t="s">
        <v>232</v>
      </c>
      <c r="C185" s="20"/>
      <c r="D185" s="20"/>
      <c r="E185" s="20"/>
      <c r="F185" s="20"/>
      <c r="G185" s="20"/>
      <c r="H185" s="20"/>
      <c r="I185" s="20"/>
    </row>
    <row r="186" spans="2:9" x14ac:dyDescent="0.3">
      <c r="B186" s="20" t="s">
        <v>233</v>
      </c>
      <c r="C186" s="20"/>
      <c r="D186" s="20"/>
      <c r="E186" s="20"/>
      <c r="F186" s="20"/>
      <c r="G186" s="20"/>
      <c r="H186" s="20"/>
      <c r="I186" s="20"/>
    </row>
    <row r="187" spans="2:9" x14ac:dyDescent="0.3">
      <c r="B187" s="20" t="s">
        <v>234</v>
      </c>
      <c r="C187" s="20"/>
      <c r="D187" s="20"/>
      <c r="E187" s="20"/>
      <c r="F187" s="20"/>
      <c r="G187" s="20"/>
      <c r="H187" s="20"/>
      <c r="I187" s="20"/>
    </row>
    <row r="188" spans="2:9" x14ac:dyDescent="0.3">
      <c r="B188" s="20" t="s">
        <v>235</v>
      </c>
      <c r="C188" s="20"/>
      <c r="D188" s="20"/>
      <c r="E188" s="20"/>
      <c r="F188" s="20"/>
      <c r="G188" s="20"/>
      <c r="H188" s="20"/>
      <c r="I188" s="20"/>
    </row>
    <row r="189" spans="2:9" x14ac:dyDescent="0.3">
      <c r="B189" s="20" t="s">
        <v>236</v>
      </c>
      <c r="C189" s="20"/>
      <c r="D189" s="20"/>
      <c r="E189" s="20"/>
      <c r="F189" s="20"/>
      <c r="G189" s="20"/>
      <c r="H189" s="20"/>
      <c r="I189" s="20"/>
    </row>
    <row r="190" spans="2:9" x14ac:dyDescent="0.3">
      <c r="B190" s="20" t="s">
        <v>237</v>
      </c>
      <c r="C190" s="20"/>
      <c r="D190" s="20"/>
      <c r="E190" s="20"/>
      <c r="F190" s="20"/>
      <c r="G190" s="20"/>
      <c r="H190" s="20"/>
      <c r="I190" s="20"/>
    </row>
    <row r="191" spans="2:9" x14ac:dyDescent="0.3">
      <c r="B191" s="20" t="s">
        <v>238</v>
      </c>
      <c r="C191" s="20"/>
      <c r="D191" s="20"/>
      <c r="E191" s="20"/>
      <c r="F191" s="20"/>
      <c r="G191" s="20"/>
      <c r="H191" s="20"/>
      <c r="I191" s="20"/>
    </row>
    <row r="192" spans="2:9" x14ac:dyDescent="0.3">
      <c r="B192" s="20" t="s">
        <v>239</v>
      </c>
      <c r="C192" s="20"/>
      <c r="D192" s="20"/>
      <c r="E192" s="20"/>
      <c r="F192" s="20"/>
      <c r="G192" s="20"/>
      <c r="H192" s="20"/>
      <c r="I192" s="20"/>
    </row>
    <row r="193" spans="2:9" x14ac:dyDescent="0.3">
      <c r="B193" s="20" t="s">
        <v>240</v>
      </c>
      <c r="C193" s="20"/>
      <c r="D193" s="20"/>
      <c r="E193" s="20"/>
      <c r="F193" s="20"/>
      <c r="G193" s="20"/>
      <c r="H193" s="20"/>
      <c r="I193" s="20"/>
    </row>
    <row r="194" spans="2:9" x14ac:dyDescent="0.3">
      <c r="B194" s="20" t="s">
        <v>241</v>
      </c>
      <c r="C194" s="20"/>
      <c r="D194" s="20"/>
      <c r="E194" s="20"/>
      <c r="F194" s="20"/>
      <c r="G194" s="20"/>
      <c r="H194" s="20"/>
      <c r="I194" s="20"/>
    </row>
    <row r="195" spans="2:9" x14ac:dyDescent="0.3">
      <c r="B195" s="20" t="s">
        <v>242</v>
      </c>
      <c r="C195" s="20"/>
      <c r="D195" s="20"/>
      <c r="E195" s="20"/>
      <c r="F195" s="20"/>
      <c r="G195" s="20"/>
      <c r="H195" s="20"/>
      <c r="I195" s="20"/>
    </row>
    <row r="196" spans="2:9" x14ac:dyDescent="0.3">
      <c r="B196" s="20" t="s">
        <v>243</v>
      </c>
      <c r="C196" s="20"/>
      <c r="D196" s="20"/>
      <c r="E196" s="20"/>
      <c r="F196" s="20"/>
      <c r="G196" s="20"/>
      <c r="H196" s="20"/>
      <c r="I196" s="20"/>
    </row>
    <row r="197" spans="2:9" x14ac:dyDescent="0.3">
      <c r="B197" s="20" t="s">
        <v>244</v>
      </c>
      <c r="C197" s="20"/>
      <c r="D197" s="20"/>
      <c r="E197" s="20"/>
      <c r="F197" s="20"/>
      <c r="G197" s="20"/>
      <c r="H197" s="20"/>
      <c r="I197" s="20"/>
    </row>
    <row r="198" spans="2:9" x14ac:dyDescent="0.3">
      <c r="B198" s="20" t="s">
        <v>245</v>
      </c>
      <c r="C198" s="20"/>
      <c r="D198" s="20"/>
      <c r="E198" s="20"/>
      <c r="F198" s="20"/>
      <c r="G198" s="20"/>
      <c r="H198" s="20"/>
      <c r="I198" s="20"/>
    </row>
    <row r="199" spans="2:9" x14ac:dyDescent="0.3">
      <c r="B199" s="20" t="s">
        <v>246</v>
      </c>
      <c r="C199" s="20"/>
      <c r="D199" s="20"/>
      <c r="E199" s="20"/>
      <c r="F199" s="20"/>
      <c r="G199" s="20"/>
      <c r="H199" s="20"/>
      <c r="I199" s="20"/>
    </row>
    <row r="200" spans="2:9" x14ac:dyDescent="0.3">
      <c r="B200" s="20" t="s">
        <v>247</v>
      </c>
      <c r="C200" s="20"/>
      <c r="D200" s="20"/>
      <c r="E200" s="20"/>
      <c r="F200" s="20"/>
      <c r="G200" s="20"/>
      <c r="H200" s="20"/>
      <c r="I200" s="20"/>
    </row>
    <row r="201" spans="2:9" x14ac:dyDescent="0.3">
      <c r="B201" s="20" t="s">
        <v>248</v>
      </c>
      <c r="C201" s="20"/>
      <c r="D201" s="20"/>
      <c r="E201" s="20"/>
      <c r="F201" s="20"/>
      <c r="G201" s="20"/>
      <c r="H201" s="20"/>
      <c r="I201" s="20"/>
    </row>
    <row r="202" spans="2:9" x14ac:dyDescent="0.3">
      <c r="B202" s="20" t="s">
        <v>249</v>
      </c>
      <c r="C202" s="20"/>
      <c r="D202" s="20"/>
      <c r="E202" s="20"/>
      <c r="F202" s="20"/>
      <c r="G202" s="20"/>
      <c r="H202" s="20"/>
      <c r="I202" s="20"/>
    </row>
    <row r="203" spans="2:9" x14ac:dyDescent="0.3">
      <c r="B203" s="20" t="s">
        <v>250</v>
      </c>
      <c r="C203" s="20"/>
      <c r="D203" s="20"/>
      <c r="E203" s="20"/>
      <c r="F203" s="20"/>
      <c r="G203" s="20"/>
      <c r="H203" s="20"/>
      <c r="I203" s="20"/>
    </row>
    <row r="204" spans="2:9" x14ac:dyDescent="0.3">
      <c r="B204" s="20" t="s">
        <v>251</v>
      </c>
      <c r="C204" s="20"/>
      <c r="D204" s="20"/>
      <c r="E204" s="20"/>
      <c r="F204" s="20"/>
      <c r="G204" s="20"/>
      <c r="H204" s="20"/>
      <c r="I204" s="20"/>
    </row>
    <row r="205" spans="2:9" x14ac:dyDescent="0.3">
      <c r="B205" s="20" t="s">
        <v>252</v>
      </c>
      <c r="C205" s="20"/>
      <c r="D205" s="20"/>
      <c r="E205" s="20"/>
      <c r="F205" s="20"/>
      <c r="G205" s="20"/>
      <c r="H205" s="20"/>
      <c r="I205" s="20"/>
    </row>
    <row r="206" spans="2:9" x14ac:dyDescent="0.3">
      <c r="B206" s="20" t="s">
        <v>253</v>
      </c>
      <c r="C206" s="20"/>
      <c r="D206" s="20"/>
      <c r="E206" s="20"/>
      <c r="F206" s="20"/>
      <c r="G206" s="20"/>
      <c r="H206" s="20"/>
      <c r="I206" s="20"/>
    </row>
    <row r="207" spans="2:9" x14ac:dyDescent="0.3">
      <c r="B207" s="20" t="s">
        <v>254</v>
      </c>
      <c r="C207" s="20"/>
      <c r="D207" s="20"/>
      <c r="E207" s="20"/>
      <c r="F207" s="20"/>
      <c r="G207" s="20"/>
      <c r="H207" s="20"/>
      <c r="I207" s="20"/>
    </row>
    <row r="208" spans="2:9" x14ac:dyDescent="0.3">
      <c r="B208" s="20" t="s">
        <v>255</v>
      </c>
      <c r="C208" s="20"/>
      <c r="D208" s="20"/>
      <c r="E208" s="20"/>
      <c r="F208" s="20"/>
      <c r="G208" s="20"/>
      <c r="H208" s="20"/>
      <c r="I208" s="20"/>
    </row>
    <row r="209" spans="2:9" x14ac:dyDescent="0.3">
      <c r="B209" s="20" t="s">
        <v>256</v>
      </c>
      <c r="C209" s="20"/>
      <c r="D209" s="20"/>
      <c r="E209" s="20"/>
      <c r="F209" s="20"/>
      <c r="G209" s="20"/>
      <c r="H209" s="20"/>
      <c r="I209" s="20"/>
    </row>
    <row r="210" spans="2:9" x14ac:dyDescent="0.3">
      <c r="B210" s="20" t="s">
        <v>257</v>
      </c>
      <c r="C210" s="20"/>
      <c r="D210" s="20"/>
      <c r="E210" s="20"/>
      <c r="F210" s="20"/>
      <c r="G210" s="20"/>
      <c r="H210" s="20"/>
      <c r="I210" s="20"/>
    </row>
    <row r="211" spans="2:9" x14ac:dyDescent="0.3">
      <c r="B211" s="20" t="s">
        <v>258</v>
      </c>
      <c r="C211" s="20"/>
      <c r="D211" s="20"/>
      <c r="E211" s="20"/>
      <c r="F211" s="20"/>
      <c r="G211" s="20"/>
      <c r="H211" s="20"/>
      <c r="I211" s="20"/>
    </row>
    <row r="212" spans="2:9" x14ac:dyDescent="0.3">
      <c r="B212" s="20" t="s">
        <v>259</v>
      </c>
      <c r="C212" s="20"/>
      <c r="D212" s="20"/>
      <c r="E212" s="20"/>
      <c r="F212" s="20"/>
      <c r="G212" s="20"/>
      <c r="H212" s="20"/>
      <c r="I212" s="20"/>
    </row>
    <row r="213" spans="2:9" x14ac:dyDescent="0.3">
      <c r="B213" s="20" t="s">
        <v>260</v>
      </c>
      <c r="C213" s="20"/>
      <c r="D213" s="20"/>
      <c r="E213" s="20"/>
      <c r="F213" s="20"/>
      <c r="G213" s="20"/>
      <c r="H213" s="20"/>
      <c r="I213" s="20"/>
    </row>
    <row r="214" spans="2:9" x14ac:dyDescent="0.3">
      <c r="B214" s="20" t="s">
        <v>261</v>
      </c>
      <c r="C214" s="20"/>
      <c r="D214" s="20"/>
      <c r="E214" s="20"/>
      <c r="F214" s="20"/>
      <c r="G214" s="20"/>
      <c r="H214" s="20"/>
      <c r="I214" s="20"/>
    </row>
    <row r="215" spans="2:9" x14ac:dyDescent="0.3">
      <c r="B215" s="20" t="s">
        <v>262</v>
      </c>
      <c r="C215" s="20"/>
      <c r="D215" s="20"/>
      <c r="E215" s="20"/>
      <c r="F215" s="20"/>
      <c r="G215" s="20"/>
      <c r="H215" s="20"/>
      <c r="I215" s="20"/>
    </row>
    <row r="216" spans="2:9" x14ac:dyDescent="0.3">
      <c r="B216" s="20" t="s">
        <v>263</v>
      </c>
      <c r="C216" s="20"/>
      <c r="D216" s="20"/>
      <c r="E216" s="20"/>
      <c r="F216" s="20"/>
      <c r="G216" s="20"/>
      <c r="H216" s="20"/>
      <c r="I216" s="20"/>
    </row>
    <row r="217" spans="2:9" x14ac:dyDescent="0.3">
      <c r="B217" s="20" t="s">
        <v>264</v>
      </c>
      <c r="C217" s="20"/>
      <c r="D217" s="20"/>
      <c r="E217" s="20"/>
      <c r="F217" s="20"/>
      <c r="G217" s="20"/>
      <c r="H217" s="20"/>
      <c r="I217" s="20"/>
    </row>
    <row r="218" spans="2:9" x14ac:dyDescent="0.3">
      <c r="B218" s="20" t="s">
        <v>265</v>
      </c>
      <c r="C218" s="20"/>
      <c r="D218" s="20"/>
      <c r="E218" s="20"/>
      <c r="F218" s="20"/>
      <c r="G218" s="20"/>
      <c r="H218" s="20"/>
      <c r="I218" s="20"/>
    </row>
    <row r="219" spans="2:9" x14ac:dyDescent="0.3">
      <c r="B219" s="20" t="s">
        <v>266</v>
      </c>
      <c r="C219" s="20"/>
      <c r="D219" s="20"/>
      <c r="E219" s="20"/>
      <c r="F219" s="20"/>
      <c r="G219" s="20"/>
      <c r="H219" s="20"/>
      <c r="I219" s="20"/>
    </row>
    <row r="220" spans="2:9" x14ac:dyDescent="0.3">
      <c r="B220" s="20" t="s">
        <v>267</v>
      </c>
      <c r="C220" s="20"/>
      <c r="D220" s="20"/>
      <c r="E220" s="20"/>
      <c r="F220" s="20"/>
      <c r="G220" s="20"/>
      <c r="H220" s="20"/>
      <c r="I220" s="20"/>
    </row>
    <row r="221" spans="2:9" x14ac:dyDescent="0.3">
      <c r="B221" s="20" t="s">
        <v>268</v>
      </c>
      <c r="C221" s="20"/>
      <c r="D221" s="20"/>
      <c r="E221" s="20"/>
      <c r="F221" s="20"/>
      <c r="G221" s="20"/>
      <c r="H221" s="20"/>
      <c r="I221" s="20"/>
    </row>
    <row r="222" spans="2:9" x14ac:dyDescent="0.3">
      <c r="B222" s="20" t="s">
        <v>269</v>
      </c>
      <c r="C222" s="20"/>
      <c r="D222" s="20"/>
      <c r="E222" s="20"/>
      <c r="F222" s="20"/>
      <c r="G222" s="20"/>
      <c r="H222" s="20"/>
      <c r="I222" s="20"/>
    </row>
    <row r="223" spans="2:9" x14ac:dyDescent="0.3">
      <c r="B223" s="20" t="s">
        <v>270</v>
      </c>
      <c r="C223" s="20"/>
      <c r="D223" s="20"/>
      <c r="E223" s="20"/>
      <c r="F223" s="20"/>
      <c r="G223" s="20"/>
      <c r="H223" s="20"/>
      <c r="I223" s="20"/>
    </row>
    <row r="224" spans="2:9" x14ac:dyDescent="0.3">
      <c r="B224" s="20" t="s">
        <v>271</v>
      </c>
      <c r="C224" s="20"/>
      <c r="D224" s="20"/>
      <c r="E224" s="20"/>
      <c r="F224" s="20"/>
      <c r="G224" s="20"/>
      <c r="H224" s="20"/>
      <c r="I224" s="20"/>
    </row>
    <row r="225" spans="2:9" x14ac:dyDescent="0.3">
      <c r="B225" s="20" t="s">
        <v>272</v>
      </c>
      <c r="C225" s="20"/>
      <c r="D225" s="20"/>
      <c r="E225" s="20"/>
      <c r="F225" s="20"/>
      <c r="G225" s="20"/>
      <c r="H225" s="20"/>
      <c r="I225" s="20"/>
    </row>
    <row r="226" spans="2:9" x14ac:dyDescent="0.3">
      <c r="B226" s="20" t="s">
        <v>273</v>
      </c>
      <c r="C226" s="20"/>
      <c r="D226" s="20"/>
      <c r="E226" s="20"/>
      <c r="F226" s="20"/>
      <c r="G226" s="20"/>
      <c r="H226" s="20"/>
      <c r="I226" s="20"/>
    </row>
    <row r="227" spans="2:9" x14ac:dyDescent="0.3">
      <c r="B227" s="20" t="s">
        <v>274</v>
      </c>
      <c r="C227" s="20"/>
      <c r="D227" s="20"/>
      <c r="E227" s="20"/>
      <c r="F227" s="20"/>
      <c r="G227" s="20"/>
      <c r="H227" s="20"/>
      <c r="I227" s="20"/>
    </row>
    <row r="228" spans="2:9" x14ac:dyDescent="0.3">
      <c r="B228" s="20" t="s">
        <v>275</v>
      </c>
      <c r="C228" s="20"/>
      <c r="D228" s="20"/>
      <c r="E228" s="20"/>
      <c r="F228" s="20"/>
      <c r="G228" s="20"/>
      <c r="H228" s="20"/>
      <c r="I228" s="20"/>
    </row>
    <row r="229" spans="2:9" x14ac:dyDescent="0.3">
      <c r="B229" s="20" t="s">
        <v>276</v>
      </c>
      <c r="C229" s="20"/>
      <c r="D229" s="20"/>
      <c r="E229" s="20"/>
      <c r="F229" s="20"/>
      <c r="G229" s="20"/>
      <c r="H229" s="20"/>
      <c r="I229" s="20"/>
    </row>
    <row r="230" spans="2:9" x14ac:dyDescent="0.3">
      <c r="B230" s="20" t="s">
        <v>277</v>
      </c>
      <c r="C230" s="20"/>
      <c r="D230" s="20"/>
      <c r="E230" s="20"/>
      <c r="F230" s="20"/>
      <c r="G230" s="20"/>
      <c r="H230" s="20"/>
      <c r="I230" s="20"/>
    </row>
    <row r="231" spans="2:9" x14ac:dyDescent="0.3">
      <c r="B231" s="20" t="s">
        <v>278</v>
      </c>
      <c r="C231" s="20"/>
      <c r="D231" s="20"/>
      <c r="E231" s="20"/>
      <c r="F231" s="20"/>
      <c r="G231" s="20"/>
      <c r="H231" s="20"/>
      <c r="I231" s="20"/>
    </row>
    <row r="232" spans="2:9" x14ac:dyDescent="0.3">
      <c r="B232" s="20" t="s">
        <v>279</v>
      </c>
      <c r="C232" s="20"/>
      <c r="D232" s="20"/>
      <c r="E232" s="20"/>
      <c r="F232" s="20"/>
      <c r="G232" s="20"/>
      <c r="H232" s="20"/>
      <c r="I232" s="20"/>
    </row>
    <row r="233" spans="2:9" x14ac:dyDescent="0.3">
      <c r="B233" s="20" t="s">
        <v>280</v>
      </c>
      <c r="C233" s="20"/>
      <c r="D233" s="20"/>
      <c r="E233" s="20"/>
      <c r="F233" s="20"/>
      <c r="G233" s="20"/>
      <c r="H233" s="20"/>
      <c r="I233" s="20"/>
    </row>
    <row r="234" spans="2:9" x14ac:dyDescent="0.3">
      <c r="B234" s="20" t="s">
        <v>281</v>
      </c>
      <c r="C234" s="20"/>
      <c r="D234" s="20"/>
      <c r="E234" s="20"/>
      <c r="F234" s="20"/>
      <c r="G234" s="20"/>
      <c r="H234" s="20"/>
      <c r="I234" s="20"/>
    </row>
    <row r="235" spans="2:9" x14ac:dyDescent="0.3">
      <c r="B235" s="20" t="s">
        <v>282</v>
      </c>
      <c r="C235" s="20"/>
      <c r="D235" s="20"/>
      <c r="E235" s="20"/>
      <c r="F235" s="20"/>
      <c r="G235" s="20"/>
      <c r="H235" s="20"/>
      <c r="I235" s="20"/>
    </row>
    <row r="236" spans="2:9" x14ac:dyDescent="0.3">
      <c r="B236" s="20" t="s">
        <v>283</v>
      </c>
      <c r="C236" s="20"/>
      <c r="D236" s="20"/>
      <c r="E236" s="20"/>
      <c r="F236" s="20"/>
      <c r="G236" s="20"/>
      <c r="H236" s="20"/>
      <c r="I236" s="20"/>
    </row>
    <row r="237" spans="2:9" x14ac:dyDescent="0.3">
      <c r="B237" s="20" t="s">
        <v>284</v>
      </c>
      <c r="C237" s="20"/>
      <c r="D237" s="20"/>
      <c r="E237" s="20"/>
      <c r="F237" s="20"/>
      <c r="G237" s="20"/>
      <c r="H237" s="20"/>
      <c r="I237" s="20"/>
    </row>
    <row r="238" spans="2:9" x14ac:dyDescent="0.3">
      <c r="B238" s="20" t="s">
        <v>285</v>
      </c>
      <c r="C238" s="20"/>
      <c r="D238" s="20"/>
      <c r="E238" s="20"/>
      <c r="F238" s="20"/>
      <c r="G238" s="20"/>
      <c r="H238" s="20"/>
      <c r="I238" s="20"/>
    </row>
    <row r="239" spans="2:9" x14ac:dyDescent="0.3">
      <c r="B239" s="20" t="s">
        <v>286</v>
      </c>
      <c r="C239" s="20"/>
      <c r="D239" s="20"/>
      <c r="E239" s="20"/>
      <c r="F239" s="20"/>
      <c r="G239" s="20"/>
      <c r="H239" s="20"/>
      <c r="I239" s="20"/>
    </row>
    <row r="240" spans="2:9" x14ac:dyDescent="0.3">
      <c r="B240" s="20" t="s">
        <v>287</v>
      </c>
      <c r="C240" s="20"/>
      <c r="D240" s="20"/>
      <c r="E240" s="20"/>
      <c r="F240" s="20"/>
      <c r="G240" s="20"/>
      <c r="H240" s="20"/>
      <c r="I240" s="20"/>
    </row>
    <row r="241" spans="2:9" x14ac:dyDescent="0.3">
      <c r="B241" s="20" t="s">
        <v>288</v>
      </c>
      <c r="C241" s="20"/>
      <c r="D241" s="20"/>
      <c r="E241" s="20"/>
      <c r="F241" s="20"/>
      <c r="G241" s="20"/>
      <c r="H241" s="20"/>
      <c r="I241" s="20"/>
    </row>
    <row r="242" spans="2:9" x14ac:dyDescent="0.3">
      <c r="B242" s="20" t="s">
        <v>289</v>
      </c>
      <c r="C242" s="20"/>
      <c r="D242" s="20"/>
      <c r="E242" s="20"/>
      <c r="F242" s="20"/>
      <c r="G242" s="20"/>
      <c r="H242" s="20"/>
      <c r="I242" s="20"/>
    </row>
    <row r="243" spans="2:9" x14ac:dyDescent="0.3">
      <c r="B243" s="20" t="s">
        <v>290</v>
      </c>
      <c r="C243" s="20"/>
      <c r="D243" s="20"/>
      <c r="E243" s="20"/>
      <c r="F243" s="20"/>
      <c r="G243" s="20"/>
      <c r="H243" s="20"/>
      <c r="I243" s="20"/>
    </row>
    <row r="244" spans="2:9" x14ac:dyDescent="0.3">
      <c r="B244" s="20" t="s">
        <v>291</v>
      </c>
      <c r="C244" s="20"/>
      <c r="D244" s="20"/>
      <c r="E244" s="20"/>
      <c r="F244" s="20"/>
      <c r="G244" s="20"/>
      <c r="H244" s="20"/>
      <c r="I244" s="20"/>
    </row>
    <row r="245" spans="2:9" x14ac:dyDescent="0.3">
      <c r="B245" s="20" t="s">
        <v>292</v>
      </c>
      <c r="C245" s="20"/>
      <c r="D245" s="20"/>
      <c r="E245" s="20"/>
      <c r="F245" s="20"/>
      <c r="G245" s="20"/>
      <c r="H245" s="20"/>
      <c r="I245" s="20"/>
    </row>
    <row r="246" spans="2:9" x14ac:dyDescent="0.3">
      <c r="B246" s="20" t="s">
        <v>293</v>
      </c>
      <c r="C246" s="20"/>
      <c r="D246" s="20"/>
      <c r="E246" s="20"/>
      <c r="F246" s="20"/>
      <c r="G246" s="20"/>
      <c r="H246" s="20"/>
      <c r="I246" s="20"/>
    </row>
    <row r="247" spans="2:9" x14ac:dyDescent="0.3">
      <c r="B247" s="20" t="s">
        <v>294</v>
      </c>
      <c r="C247" s="20"/>
      <c r="D247" s="20"/>
      <c r="E247" s="20"/>
      <c r="F247" s="20"/>
      <c r="G247" s="20"/>
      <c r="H247" s="20"/>
      <c r="I247" s="20"/>
    </row>
    <row r="248" spans="2:9" x14ac:dyDescent="0.3">
      <c r="B248" s="20" t="s">
        <v>295</v>
      </c>
      <c r="C248" s="20"/>
      <c r="D248" s="20"/>
      <c r="E248" s="20"/>
      <c r="F248" s="20"/>
      <c r="G248" s="20"/>
      <c r="H248" s="20"/>
      <c r="I248" s="20"/>
    </row>
    <row r="249" spans="2:9" x14ac:dyDescent="0.3">
      <c r="B249" s="20" t="s">
        <v>296</v>
      </c>
      <c r="C249" s="20"/>
      <c r="D249" s="20"/>
      <c r="E249" s="20"/>
      <c r="F249" s="20"/>
      <c r="G249" s="20"/>
      <c r="H249" s="20"/>
      <c r="I249" s="20"/>
    </row>
    <row r="250" spans="2:9" x14ac:dyDescent="0.3">
      <c r="B250" s="20" t="s">
        <v>297</v>
      </c>
      <c r="C250" s="20"/>
      <c r="D250" s="20"/>
      <c r="E250" s="20"/>
      <c r="F250" s="20"/>
      <c r="G250" s="20"/>
      <c r="H250" s="20"/>
      <c r="I250" s="20"/>
    </row>
    <row r="251" spans="2:9" x14ac:dyDescent="0.3">
      <c r="B251" s="20" t="s">
        <v>298</v>
      </c>
      <c r="C251" s="20"/>
      <c r="D251" s="20"/>
      <c r="E251" s="20"/>
      <c r="F251" s="20"/>
      <c r="G251" s="20"/>
      <c r="H251" s="20"/>
      <c r="I251" s="20"/>
    </row>
    <row r="252" spans="2:9" x14ac:dyDescent="0.3">
      <c r="B252" s="20" t="s">
        <v>299</v>
      </c>
      <c r="C252" s="20"/>
      <c r="D252" s="20"/>
      <c r="E252" s="20"/>
      <c r="F252" s="20"/>
      <c r="G252" s="20"/>
      <c r="H252" s="20"/>
      <c r="I252" s="20"/>
    </row>
    <row r="253" spans="2:9" x14ac:dyDescent="0.3">
      <c r="B253" s="20" t="s">
        <v>300</v>
      </c>
      <c r="C253" s="20"/>
      <c r="D253" s="20"/>
      <c r="E253" s="20"/>
      <c r="F253" s="20"/>
      <c r="G253" s="20"/>
      <c r="H253" s="20"/>
      <c r="I253" s="20"/>
    </row>
    <row r="254" spans="2:9" x14ac:dyDescent="0.3">
      <c r="B254" s="20" t="s">
        <v>301</v>
      </c>
      <c r="C254" s="20"/>
      <c r="D254" s="20"/>
      <c r="E254" s="20"/>
      <c r="F254" s="20"/>
      <c r="G254" s="20"/>
      <c r="H254" s="20"/>
      <c r="I254" s="20"/>
    </row>
    <row r="255" spans="2:9" x14ac:dyDescent="0.3">
      <c r="B255" s="20" t="s">
        <v>302</v>
      </c>
      <c r="C255" s="20"/>
      <c r="D255" s="20"/>
      <c r="E255" s="20"/>
      <c r="F255" s="20"/>
      <c r="G255" s="20"/>
      <c r="H255" s="20"/>
      <c r="I255" s="20"/>
    </row>
    <row r="256" spans="2:9" x14ac:dyDescent="0.3">
      <c r="B256" s="20" t="s">
        <v>303</v>
      </c>
      <c r="C256" s="20"/>
      <c r="D256" s="20"/>
      <c r="E256" s="20"/>
      <c r="F256" s="20"/>
      <c r="G256" s="20"/>
      <c r="H256" s="20"/>
      <c r="I256" s="20"/>
    </row>
    <row r="257" spans="2:9" x14ac:dyDescent="0.3">
      <c r="B257" s="20" t="s">
        <v>304</v>
      </c>
      <c r="C257" s="20"/>
      <c r="D257" s="20"/>
      <c r="E257" s="20"/>
      <c r="F257" s="20"/>
      <c r="G257" s="20"/>
      <c r="H257" s="20"/>
      <c r="I257" s="20"/>
    </row>
    <row r="258" spans="2:9" x14ac:dyDescent="0.3">
      <c r="B258" s="20" t="s">
        <v>305</v>
      </c>
      <c r="C258" s="20"/>
      <c r="D258" s="20"/>
      <c r="E258" s="20"/>
      <c r="F258" s="20"/>
      <c r="G258" s="20"/>
      <c r="H258" s="20"/>
      <c r="I258" s="20"/>
    </row>
    <row r="259" spans="2:9" x14ac:dyDescent="0.3">
      <c r="B259" s="20" t="s">
        <v>306</v>
      </c>
      <c r="C259" s="20"/>
      <c r="D259" s="20"/>
      <c r="E259" s="20"/>
      <c r="F259" s="20"/>
      <c r="G259" s="20"/>
      <c r="H259" s="20"/>
      <c r="I259" s="20"/>
    </row>
    <row r="260" spans="2:9" x14ac:dyDescent="0.3">
      <c r="B260" s="20" t="s">
        <v>307</v>
      </c>
      <c r="C260" s="20"/>
      <c r="D260" s="20"/>
      <c r="E260" s="20"/>
      <c r="F260" s="20"/>
      <c r="G260" s="20"/>
      <c r="H260" s="20"/>
      <c r="I260" s="20"/>
    </row>
    <row r="261" spans="2:9" x14ac:dyDescent="0.3">
      <c r="B261" s="20" t="s">
        <v>308</v>
      </c>
      <c r="C261" s="20"/>
      <c r="D261" s="20"/>
      <c r="E261" s="20"/>
      <c r="F261" s="20"/>
      <c r="G261" s="20"/>
      <c r="H261" s="20"/>
      <c r="I261" s="20"/>
    </row>
    <row r="262" spans="2:9" x14ac:dyDescent="0.3">
      <c r="B262" s="20" t="s">
        <v>309</v>
      </c>
      <c r="C262" s="20"/>
      <c r="D262" s="20"/>
      <c r="E262" s="20"/>
      <c r="F262" s="20"/>
      <c r="G262" s="20"/>
      <c r="H262" s="20"/>
      <c r="I262" s="20"/>
    </row>
    <row r="263" spans="2:9" x14ac:dyDescent="0.3">
      <c r="B263" s="20" t="s">
        <v>310</v>
      </c>
      <c r="C263" s="20"/>
      <c r="D263" s="20"/>
      <c r="E263" s="20"/>
      <c r="F263" s="20"/>
      <c r="G263" s="20"/>
      <c r="H263" s="20"/>
      <c r="I263" s="20"/>
    </row>
    <row r="264" spans="2:9" x14ac:dyDescent="0.3">
      <c r="B264" s="20" t="s">
        <v>311</v>
      </c>
      <c r="C264" s="20"/>
      <c r="D264" s="20"/>
      <c r="E264" s="20"/>
      <c r="F264" s="20"/>
      <c r="G264" s="20"/>
      <c r="H264" s="20"/>
      <c r="I264" s="20"/>
    </row>
    <row r="265" spans="2:9" x14ac:dyDescent="0.3">
      <c r="B265" s="20" t="s">
        <v>312</v>
      </c>
      <c r="C265" s="20"/>
      <c r="D265" s="20"/>
      <c r="E265" s="20"/>
      <c r="F265" s="20"/>
      <c r="G265" s="20"/>
      <c r="H265" s="20"/>
      <c r="I265" s="20"/>
    </row>
    <row r="266" spans="2:9" x14ac:dyDescent="0.3">
      <c r="B266" s="20" t="s">
        <v>313</v>
      </c>
      <c r="C266" s="20"/>
      <c r="D266" s="20"/>
      <c r="E266" s="20"/>
      <c r="F266" s="20"/>
      <c r="G266" s="20"/>
      <c r="H266" s="20"/>
      <c r="I266" s="20"/>
    </row>
    <row r="267" spans="2:9" x14ac:dyDescent="0.3">
      <c r="B267" s="20" t="s">
        <v>314</v>
      </c>
      <c r="C267" s="20"/>
      <c r="D267" s="20"/>
      <c r="E267" s="20"/>
      <c r="F267" s="20"/>
      <c r="G267" s="20"/>
      <c r="H267" s="20"/>
      <c r="I267" s="20"/>
    </row>
    <row r="268" spans="2:9" x14ac:dyDescent="0.3">
      <c r="B268" s="20" t="s">
        <v>315</v>
      </c>
      <c r="C268" s="20"/>
      <c r="D268" s="20"/>
      <c r="E268" s="20"/>
      <c r="F268" s="20"/>
      <c r="G268" s="20"/>
      <c r="H268" s="20"/>
      <c r="I268" s="20"/>
    </row>
    <row r="269" spans="2:9" x14ac:dyDescent="0.3">
      <c r="B269" s="20" t="s">
        <v>316</v>
      </c>
      <c r="C269" s="20"/>
      <c r="D269" s="20"/>
      <c r="E269" s="20"/>
      <c r="F269" s="20"/>
      <c r="G269" s="20"/>
      <c r="H269" s="20"/>
      <c r="I269" s="20"/>
    </row>
    <row r="270" spans="2:9" x14ac:dyDescent="0.3">
      <c r="B270" s="20" t="s">
        <v>317</v>
      </c>
      <c r="C270" s="20"/>
      <c r="D270" s="20"/>
      <c r="E270" s="20"/>
      <c r="F270" s="20"/>
      <c r="G270" s="20"/>
      <c r="H270" s="20"/>
      <c r="I270" s="20"/>
    </row>
    <row r="271" spans="2:9" x14ac:dyDescent="0.3">
      <c r="B271" s="20" t="s">
        <v>318</v>
      </c>
      <c r="C271" s="20"/>
      <c r="D271" s="20"/>
      <c r="E271" s="20"/>
      <c r="F271" s="20"/>
      <c r="G271" s="20"/>
      <c r="H271" s="20"/>
      <c r="I271" s="20"/>
    </row>
    <row r="272" spans="2:9" x14ac:dyDescent="0.3">
      <c r="B272" s="20" t="s">
        <v>319</v>
      </c>
      <c r="C272" s="20"/>
      <c r="D272" s="20"/>
      <c r="E272" s="20"/>
      <c r="F272" s="20"/>
      <c r="G272" s="20"/>
      <c r="H272" s="20"/>
      <c r="I272" s="20"/>
    </row>
    <row r="273" spans="2:9" x14ac:dyDescent="0.3">
      <c r="B273" s="20" t="s">
        <v>320</v>
      </c>
      <c r="C273" s="20"/>
      <c r="D273" s="20"/>
      <c r="E273" s="20"/>
      <c r="F273" s="20"/>
      <c r="G273" s="20"/>
      <c r="H273" s="20"/>
      <c r="I273" s="20"/>
    </row>
    <row r="274" spans="2:9" x14ac:dyDescent="0.3">
      <c r="B274" s="20" t="s">
        <v>321</v>
      </c>
      <c r="C274" s="20"/>
      <c r="D274" s="20"/>
      <c r="E274" s="20"/>
      <c r="F274" s="20"/>
      <c r="G274" s="20"/>
      <c r="H274" s="20"/>
      <c r="I274" s="20"/>
    </row>
    <row r="275" spans="2:9" x14ac:dyDescent="0.3">
      <c r="B275" s="20" t="s">
        <v>322</v>
      </c>
      <c r="C275" s="20"/>
      <c r="D275" s="20"/>
      <c r="E275" s="20"/>
      <c r="F275" s="20"/>
      <c r="G275" s="20"/>
      <c r="H275" s="20"/>
      <c r="I275" s="20"/>
    </row>
    <row r="276" spans="2:9" x14ac:dyDescent="0.3">
      <c r="B276" s="20" t="s">
        <v>323</v>
      </c>
      <c r="C276" s="20"/>
      <c r="D276" s="20"/>
      <c r="E276" s="20"/>
      <c r="F276" s="20"/>
      <c r="G276" s="20"/>
      <c r="H276" s="20"/>
      <c r="I276" s="20"/>
    </row>
    <row r="277" spans="2:9" x14ac:dyDescent="0.3">
      <c r="B277" s="20" t="s">
        <v>324</v>
      </c>
      <c r="C277" s="20"/>
      <c r="D277" s="20"/>
      <c r="E277" s="20"/>
      <c r="F277" s="20"/>
      <c r="G277" s="20"/>
      <c r="H277" s="20"/>
      <c r="I277" s="20"/>
    </row>
    <row r="278" spans="2:9" x14ac:dyDescent="0.3">
      <c r="B278" s="20" t="s">
        <v>325</v>
      </c>
      <c r="C278" s="20"/>
      <c r="D278" s="20"/>
      <c r="E278" s="20"/>
      <c r="F278" s="20"/>
      <c r="G278" s="20"/>
      <c r="H278" s="20"/>
      <c r="I278" s="20"/>
    </row>
    <row r="279" spans="2:9" x14ac:dyDescent="0.3">
      <c r="B279" s="20" t="s">
        <v>326</v>
      </c>
      <c r="C279" s="20"/>
      <c r="D279" s="20"/>
      <c r="E279" s="20"/>
      <c r="F279" s="20"/>
      <c r="G279" s="20"/>
      <c r="H279" s="20"/>
      <c r="I279" s="20"/>
    </row>
    <row r="280" spans="2:9" x14ac:dyDescent="0.3">
      <c r="B280" s="20" t="s">
        <v>327</v>
      </c>
      <c r="C280" s="20"/>
      <c r="D280" s="20"/>
      <c r="E280" s="20"/>
      <c r="F280" s="20"/>
      <c r="G280" s="20"/>
      <c r="H280" s="20"/>
      <c r="I280" s="20"/>
    </row>
    <row r="281" spans="2:9" x14ac:dyDescent="0.3">
      <c r="B281" s="20" t="s">
        <v>328</v>
      </c>
      <c r="C281" s="20"/>
      <c r="D281" s="20"/>
      <c r="E281" s="20"/>
      <c r="F281" s="20"/>
      <c r="G281" s="20"/>
      <c r="H281" s="20"/>
      <c r="I281" s="20"/>
    </row>
    <row r="282" spans="2:9" x14ac:dyDescent="0.3">
      <c r="B282" s="20" t="s">
        <v>329</v>
      </c>
      <c r="C282" s="20"/>
      <c r="D282" s="20"/>
      <c r="E282" s="20"/>
      <c r="F282" s="20"/>
      <c r="G282" s="20"/>
      <c r="H282" s="20"/>
      <c r="I282" s="20"/>
    </row>
    <row r="283" spans="2:9" x14ac:dyDescent="0.3">
      <c r="B283" s="20" t="s">
        <v>330</v>
      </c>
      <c r="C283" s="20"/>
      <c r="D283" s="20"/>
      <c r="E283" s="20"/>
      <c r="F283" s="20"/>
      <c r="G283" s="20"/>
      <c r="H283" s="20"/>
      <c r="I283" s="20"/>
    </row>
    <row r="284" spans="2:9" x14ac:dyDescent="0.3">
      <c r="B284" s="20" t="s">
        <v>331</v>
      </c>
      <c r="C284" s="20"/>
      <c r="D284" s="20"/>
      <c r="E284" s="20"/>
      <c r="F284" s="20"/>
      <c r="G284" s="20"/>
      <c r="H284" s="20"/>
      <c r="I284" s="20"/>
    </row>
    <row r="285" spans="2:9" x14ac:dyDescent="0.3">
      <c r="B285" s="20" t="s">
        <v>332</v>
      </c>
      <c r="C285" s="20"/>
      <c r="D285" s="20"/>
      <c r="E285" s="20"/>
      <c r="F285" s="20"/>
      <c r="G285" s="20"/>
      <c r="H285" s="20"/>
      <c r="I285" s="20"/>
    </row>
    <row r="286" spans="2:9" x14ac:dyDescent="0.3">
      <c r="B286" s="20" t="s">
        <v>333</v>
      </c>
      <c r="C286" s="20"/>
      <c r="D286" s="20"/>
      <c r="E286" s="20"/>
      <c r="F286" s="20"/>
      <c r="G286" s="20"/>
      <c r="H286" s="20"/>
      <c r="I286" s="20"/>
    </row>
    <row r="287" spans="2:9" x14ac:dyDescent="0.3">
      <c r="B287" s="20" t="s">
        <v>334</v>
      </c>
      <c r="C287" s="20"/>
      <c r="D287" s="20"/>
      <c r="E287" s="20"/>
      <c r="F287" s="20"/>
      <c r="G287" s="20"/>
      <c r="H287" s="20"/>
      <c r="I287" s="20"/>
    </row>
    <row r="288" spans="2:9" x14ac:dyDescent="0.3">
      <c r="B288" s="20" t="s">
        <v>335</v>
      </c>
      <c r="C288" s="20"/>
      <c r="D288" s="20"/>
      <c r="E288" s="20"/>
      <c r="F288" s="20"/>
      <c r="G288" s="20"/>
      <c r="H288" s="20"/>
      <c r="I288" s="20"/>
    </row>
    <row r="289" spans="2:9" x14ac:dyDescent="0.3">
      <c r="B289" s="20" t="s">
        <v>336</v>
      </c>
      <c r="C289" s="20"/>
      <c r="D289" s="20"/>
      <c r="E289" s="20"/>
      <c r="F289" s="20"/>
      <c r="G289" s="20"/>
      <c r="H289" s="20"/>
      <c r="I289" s="20"/>
    </row>
    <row r="290" spans="2:9" x14ac:dyDescent="0.3">
      <c r="B290" s="20" t="s">
        <v>337</v>
      </c>
      <c r="C290" s="20"/>
      <c r="D290" s="20"/>
      <c r="E290" s="20"/>
      <c r="F290" s="20"/>
      <c r="G290" s="20"/>
      <c r="H290" s="20"/>
      <c r="I290" s="20"/>
    </row>
    <row r="291" spans="2:9" x14ac:dyDescent="0.3">
      <c r="B291" s="20" t="s">
        <v>338</v>
      </c>
      <c r="C291" s="20"/>
      <c r="D291" s="20"/>
      <c r="E291" s="20"/>
      <c r="F291" s="20"/>
      <c r="G291" s="20"/>
      <c r="H291" s="20"/>
      <c r="I291" s="20"/>
    </row>
    <row r="292" spans="2:9" x14ac:dyDescent="0.3">
      <c r="B292" s="20" t="s">
        <v>339</v>
      </c>
      <c r="C292" s="20"/>
      <c r="D292" s="20"/>
      <c r="E292" s="20"/>
      <c r="F292" s="20"/>
      <c r="G292" s="20"/>
      <c r="H292" s="20"/>
      <c r="I292" s="20"/>
    </row>
    <row r="293" spans="2:9" x14ac:dyDescent="0.3">
      <c r="B293" s="20" t="s">
        <v>340</v>
      </c>
      <c r="C293" s="20"/>
      <c r="D293" s="20"/>
      <c r="E293" s="20"/>
      <c r="F293" s="20"/>
      <c r="G293" s="20"/>
      <c r="H293" s="20"/>
      <c r="I293" s="20"/>
    </row>
    <row r="294" spans="2:9" x14ac:dyDescent="0.3">
      <c r="B294" s="20" t="s">
        <v>341</v>
      </c>
      <c r="C294" s="20"/>
      <c r="D294" s="20"/>
      <c r="E294" s="20"/>
      <c r="F294" s="20"/>
      <c r="G294" s="20"/>
      <c r="H294" s="20"/>
      <c r="I294" s="20"/>
    </row>
    <row r="295" spans="2:9" x14ac:dyDescent="0.3">
      <c r="B295" s="20" t="s">
        <v>342</v>
      </c>
      <c r="C295" s="20"/>
      <c r="D295" s="20"/>
      <c r="E295" s="20"/>
      <c r="F295" s="20"/>
      <c r="G295" s="20"/>
      <c r="H295" s="20"/>
      <c r="I295" s="20"/>
    </row>
    <row r="296" spans="2:9" x14ac:dyDescent="0.3">
      <c r="B296" s="20" t="s">
        <v>343</v>
      </c>
      <c r="C296" s="20"/>
      <c r="D296" s="20"/>
      <c r="E296" s="20"/>
      <c r="F296" s="20"/>
      <c r="G296" s="20"/>
      <c r="H296" s="20"/>
      <c r="I296" s="20"/>
    </row>
    <row r="297" spans="2:9" x14ac:dyDescent="0.3">
      <c r="B297" s="20" t="s">
        <v>344</v>
      </c>
      <c r="C297" s="20"/>
      <c r="D297" s="20"/>
      <c r="E297" s="20"/>
      <c r="F297" s="20"/>
      <c r="G297" s="20"/>
      <c r="H297" s="20"/>
      <c r="I297" s="20"/>
    </row>
    <row r="298" spans="2:9" x14ac:dyDescent="0.3">
      <c r="B298" s="20" t="s">
        <v>345</v>
      </c>
      <c r="C298" s="20"/>
      <c r="D298" s="20"/>
      <c r="E298" s="20"/>
      <c r="F298" s="20"/>
      <c r="G298" s="20"/>
      <c r="H298" s="20"/>
      <c r="I298" s="20"/>
    </row>
    <row r="299" spans="2:9" x14ac:dyDescent="0.3">
      <c r="B299" s="20" t="s">
        <v>346</v>
      </c>
      <c r="C299" s="20"/>
      <c r="D299" s="20"/>
      <c r="E299" s="20"/>
      <c r="F299" s="20"/>
      <c r="G299" s="20"/>
      <c r="H299" s="20"/>
      <c r="I299" s="20"/>
    </row>
    <row r="300" spans="2:9" x14ac:dyDescent="0.3">
      <c r="B300" s="20" t="s">
        <v>347</v>
      </c>
      <c r="C300" s="20"/>
      <c r="D300" s="20"/>
      <c r="E300" s="20"/>
      <c r="F300" s="20"/>
      <c r="G300" s="20"/>
      <c r="H300" s="20"/>
      <c r="I300" s="20"/>
    </row>
    <row r="301" spans="2:9" x14ac:dyDescent="0.3">
      <c r="B301" s="20" t="s">
        <v>348</v>
      </c>
      <c r="C301" s="20"/>
      <c r="D301" s="20"/>
      <c r="E301" s="20"/>
      <c r="F301" s="20"/>
      <c r="G301" s="20"/>
      <c r="H301" s="20"/>
      <c r="I301" s="20"/>
    </row>
    <row r="302" spans="2:9" x14ac:dyDescent="0.3">
      <c r="B302" s="20" t="s">
        <v>349</v>
      </c>
      <c r="C302" s="20"/>
      <c r="D302" s="20"/>
      <c r="E302" s="20"/>
      <c r="F302" s="20"/>
      <c r="G302" s="20"/>
      <c r="H302" s="20"/>
      <c r="I302" s="20"/>
    </row>
    <row r="303" spans="2:9" x14ac:dyDescent="0.3">
      <c r="B303" s="20" t="s">
        <v>350</v>
      </c>
      <c r="C303" s="20"/>
      <c r="D303" s="20"/>
      <c r="E303" s="20"/>
      <c r="F303" s="20"/>
      <c r="G303" s="20"/>
      <c r="H303" s="20"/>
      <c r="I303" s="20"/>
    </row>
    <row r="304" spans="2:9" x14ac:dyDescent="0.3">
      <c r="B304" s="20" t="s">
        <v>351</v>
      </c>
      <c r="C304" s="20"/>
      <c r="D304" s="20"/>
      <c r="E304" s="20"/>
      <c r="F304" s="20"/>
      <c r="G304" s="20"/>
      <c r="H304" s="20"/>
      <c r="I304" s="20"/>
    </row>
    <row r="305" spans="2:9" x14ac:dyDescent="0.3">
      <c r="B305" s="20" t="s">
        <v>352</v>
      </c>
      <c r="C305" s="20"/>
      <c r="D305" s="20"/>
      <c r="E305" s="20"/>
      <c r="F305" s="20"/>
      <c r="G305" s="20"/>
      <c r="H305" s="20"/>
      <c r="I305" s="20"/>
    </row>
    <row r="306" spans="2:9" x14ac:dyDescent="0.3">
      <c r="B306" s="20" t="s">
        <v>353</v>
      </c>
      <c r="C306" s="20"/>
      <c r="D306" s="20"/>
      <c r="E306" s="20"/>
      <c r="F306" s="20"/>
      <c r="G306" s="20"/>
      <c r="H306" s="20"/>
      <c r="I306" s="20"/>
    </row>
    <row r="307" spans="2:9" x14ac:dyDescent="0.3">
      <c r="B307" s="20" t="s">
        <v>354</v>
      </c>
      <c r="C307" s="20"/>
      <c r="D307" s="20"/>
      <c r="E307" s="20"/>
      <c r="F307" s="20"/>
      <c r="G307" s="20"/>
      <c r="H307" s="20"/>
      <c r="I307" s="20"/>
    </row>
    <row r="308" spans="2:9" x14ac:dyDescent="0.3">
      <c r="B308" s="20" t="s">
        <v>355</v>
      </c>
      <c r="C308" s="20"/>
      <c r="D308" s="20"/>
      <c r="E308" s="20"/>
      <c r="F308" s="20"/>
      <c r="G308" s="20"/>
      <c r="H308" s="20"/>
      <c r="I308" s="20"/>
    </row>
    <row r="309" spans="2:9" x14ac:dyDescent="0.3">
      <c r="B309" s="20" t="s">
        <v>356</v>
      </c>
      <c r="C309" s="20"/>
      <c r="D309" s="20"/>
      <c r="E309" s="20"/>
      <c r="F309" s="20"/>
      <c r="G309" s="20"/>
      <c r="H309" s="20"/>
      <c r="I309" s="20"/>
    </row>
    <row r="310" spans="2:9" x14ac:dyDescent="0.3">
      <c r="B310" s="20" t="s">
        <v>357</v>
      </c>
      <c r="C310" s="20"/>
      <c r="D310" s="20"/>
      <c r="E310" s="20"/>
      <c r="F310" s="20"/>
      <c r="G310" s="20"/>
      <c r="H310" s="20"/>
      <c r="I310" s="20"/>
    </row>
    <row r="311" spans="2:9" x14ac:dyDescent="0.3">
      <c r="B311" s="20" t="s">
        <v>358</v>
      </c>
      <c r="C311" s="20"/>
      <c r="D311" s="20"/>
      <c r="E311" s="20"/>
      <c r="F311" s="20"/>
      <c r="G311" s="20"/>
      <c r="H311" s="20"/>
      <c r="I311" s="20"/>
    </row>
    <row r="312" spans="2:9" x14ac:dyDescent="0.3">
      <c r="B312" s="20" t="s">
        <v>359</v>
      </c>
      <c r="C312" s="20"/>
      <c r="D312" s="20"/>
      <c r="E312" s="20"/>
      <c r="F312" s="20"/>
      <c r="G312" s="20"/>
      <c r="H312" s="20"/>
      <c r="I312" s="20"/>
    </row>
    <row r="313" spans="2:9" x14ac:dyDescent="0.3">
      <c r="B313" s="20" t="s">
        <v>360</v>
      </c>
      <c r="C313" s="20"/>
      <c r="D313" s="20"/>
      <c r="E313" s="20"/>
      <c r="F313" s="20"/>
      <c r="G313" s="20"/>
      <c r="H313" s="20"/>
      <c r="I313" s="20"/>
    </row>
    <row r="314" spans="2:9" x14ac:dyDescent="0.3">
      <c r="B314" s="20" t="s">
        <v>361</v>
      </c>
      <c r="C314" s="20"/>
      <c r="D314" s="20"/>
      <c r="E314" s="20"/>
      <c r="F314" s="20"/>
      <c r="G314" s="20"/>
      <c r="H314" s="20"/>
      <c r="I314" s="20"/>
    </row>
    <row r="315" spans="2:9" x14ac:dyDescent="0.3">
      <c r="B315" s="20" t="s">
        <v>362</v>
      </c>
      <c r="C315" s="20"/>
      <c r="D315" s="20"/>
      <c r="E315" s="20"/>
      <c r="F315" s="20"/>
      <c r="G315" s="20"/>
      <c r="H315" s="20"/>
      <c r="I315" s="20"/>
    </row>
    <row r="316" spans="2:9" x14ac:dyDescent="0.3">
      <c r="B316" s="20" t="s">
        <v>363</v>
      </c>
      <c r="C316" s="20"/>
      <c r="D316" s="20"/>
      <c r="E316" s="20"/>
      <c r="F316" s="20"/>
      <c r="G316" s="20"/>
      <c r="H316" s="20"/>
      <c r="I316" s="20"/>
    </row>
    <row r="317" spans="2:9" x14ac:dyDescent="0.3">
      <c r="B317" s="20" t="s">
        <v>364</v>
      </c>
      <c r="C317" s="20"/>
      <c r="D317" s="20"/>
      <c r="E317" s="20"/>
      <c r="F317" s="20"/>
      <c r="G317" s="20"/>
      <c r="H317" s="20"/>
      <c r="I317" s="20"/>
    </row>
    <row r="318" spans="2:9" x14ac:dyDescent="0.3">
      <c r="B318" s="20" t="s">
        <v>365</v>
      </c>
      <c r="C318" s="20"/>
      <c r="D318" s="20"/>
      <c r="E318" s="20"/>
      <c r="F318" s="20"/>
      <c r="G318" s="20"/>
      <c r="H318" s="20"/>
      <c r="I318" s="20"/>
    </row>
    <row r="319" spans="2:9" x14ac:dyDescent="0.3">
      <c r="B319" s="20" t="s">
        <v>366</v>
      </c>
      <c r="C319" s="20"/>
      <c r="D319" s="20"/>
      <c r="E319" s="20"/>
      <c r="F319" s="20"/>
      <c r="G319" s="20"/>
      <c r="H319" s="20"/>
      <c r="I319" s="20"/>
    </row>
    <row r="320" spans="2:9" x14ac:dyDescent="0.3">
      <c r="B320" s="20" t="s">
        <v>367</v>
      </c>
      <c r="C320" s="20"/>
      <c r="D320" s="20"/>
      <c r="E320" s="20"/>
      <c r="F320" s="20"/>
      <c r="G320" s="20"/>
      <c r="H320" s="20"/>
      <c r="I320" s="20"/>
    </row>
    <row r="321" spans="2:9" x14ac:dyDescent="0.3">
      <c r="B321" s="20" t="s">
        <v>368</v>
      </c>
      <c r="C321" s="20"/>
      <c r="D321" s="20"/>
      <c r="E321" s="20"/>
      <c r="F321" s="20"/>
      <c r="G321" s="20"/>
      <c r="H321" s="20"/>
      <c r="I321" s="20"/>
    </row>
    <row r="322" spans="2:9" x14ac:dyDescent="0.3">
      <c r="B322" s="20" t="s">
        <v>369</v>
      </c>
      <c r="C322" s="20"/>
      <c r="D322" s="20"/>
      <c r="E322" s="20"/>
      <c r="F322" s="20"/>
      <c r="G322" s="20"/>
      <c r="H322" s="20"/>
      <c r="I322" s="20"/>
    </row>
    <row r="323" spans="2:9" x14ac:dyDescent="0.3">
      <c r="B323" s="20" t="s">
        <v>370</v>
      </c>
      <c r="C323" s="20"/>
      <c r="D323" s="20"/>
      <c r="E323" s="20"/>
      <c r="F323" s="20"/>
      <c r="G323" s="20"/>
      <c r="H323" s="20"/>
      <c r="I323" s="20"/>
    </row>
    <row r="324" spans="2:9" x14ac:dyDescent="0.3">
      <c r="B324" s="20" t="s">
        <v>371</v>
      </c>
      <c r="C324" s="20"/>
      <c r="D324" s="20"/>
      <c r="E324" s="20"/>
      <c r="F324" s="20"/>
      <c r="G324" s="20"/>
      <c r="H324" s="20"/>
      <c r="I324" s="20"/>
    </row>
    <row r="325" spans="2:9" x14ac:dyDescent="0.3">
      <c r="B325" s="20" t="s">
        <v>372</v>
      </c>
      <c r="C325" s="20"/>
      <c r="D325" s="20"/>
      <c r="E325" s="20"/>
      <c r="F325" s="20"/>
      <c r="G325" s="20"/>
      <c r="H325" s="20"/>
      <c r="I325" s="20"/>
    </row>
    <row r="326" spans="2:9" x14ac:dyDescent="0.3">
      <c r="B326" s="20" t="s">
        <v>373</v>
      </c>
      <c r="C326" s="20"/>
      <c r="D326" s="20"/>
      <c r="E326" s="20"/>
      <c r="F326" s="20"/>
      <c r="G326" s="20"/>
      <c r="H326" s="20"/>
      <c r="I326" s="20"/>
    </row>
    <row r="327" spans="2:9" x14ac:dyDescent="0.3">
      <c r="B327" s="20" t="s">
        <v>374</v>
      </c>
      <c r="C327" s="20"/>
      <c r="D327" s="20"/>
      <c r="E327" s="20"/>
      <c r="F327" s="20"/>
      <c r="G327" s="20"/>
      <c r="H327" s="20"/>
      <c r="I327" s="20"/>
    </row>
    <row r="328" spans="2:9" x14ac:dyDescent="0.3">
      <c r="B328" s="20" t="s">
        <v>375</v>
      </c>
      <c r="C328" s="20"/>
      <c r="D328" s="20"/>
      <c r="E328" s="20"/>
      <c r="F328" s="20"/>
      <c r="G328" s="20"/>
      <c r="H328" s="20"/>
      <c r="I328" s="20"/>
    </row>
    <row r="329" spans="2:9" x14ac:dyDescent="0.3">
      <c r="B329" s="20" t="s">
        <v>376</v>
      </c>
      <c r="C329" s="20"/>
      <c r="D329" s="20"/>
      <c r="E329" s="20"/>
      <c r="F329" s="20"/>
      <c r="G329" s="20"/>
      <c r="H329" s="20"/>
      <c r="I329" s="20"/>
    </row>
    <row r="330" spans="2:9" x14ac:dyDescent="0.3">
      <c r="B330" s="20" t="s">
        <v>377</v>
      </c>
      <c r="C330" s="20"/>
      <c r="D330" s="20"/>
      <c r="E330" s="20"/>
      <c r="F330" s="20"/>
      <c r="G330" s="20"/>
      <c r="H330" s="20"/>
      <c r="I330" s="20"/>
    </row>
    <row r="331" spans="2:9" x14ac:dyDescent="0.3">
      <c r="B331" s="20" t="s">
        <v>378</v>
      </c>
      <c r="C331" s="20"/>
      <c r="D331" s="20"/>
      <c r="E331" s="20"/>
      <c r="F331" s="20"/>
      <c r="G331" s="20"/>
      <c r="H331" s="20"/>
      <c r="I331" s="20"/>
    </row>
    <row r="332" spans="2:9" x14ac:dyDescent="0.3">
      <c r="B332" s="20" t="s">
        <v>379</v>
      </c>
      <c r="C332" s="20"/>
      <c r="D332" s="20"/>
      <c r="E332" s="20"/>
      <c r="F332" s="20"/>
      <c r="G332" s="20"/>
      <c r="H332" s="20"/>
      <c r="I332" s="20"/>
    </row>
    <row r="333" spans="2:9" x14ac:dyDescent="0.3">
      <c r="B333" s="20" t="s">
        <v>380</v>
      </c>
      <c r="C333" s="20"/>
      <c r="D333" s="20"/>
      <c r="E333" s="20"/>
      <c r="F333" s="20"/>
      <c r="G333" s="20"/>
      <c r="H333" s="20"/>
      <c r="I333" s="20"/>
    </row>
    <row r="334" spans="2:9" x14ac:dyDescent="0.3">
      <c r="B334" s="20" t="s">
        <v>381</v>
      </c>
      <c r="C334" s="20"/>
      <c r="D334" s="20"/>
      <c r="E334" s="20"/>
      <c r="F334" s="20"/>
      <c r="G334" s="20"/>
      <c r="H334" s="20"/>
      <c r="I334" s="20"/>
    </row>
    <row r="335" spans="2:9" x14ac:dyDescent="0.3">
      <c r="B335" s="20" t="s">
        <v>382</v>
      </c>
      <c r="C335" s="20"/>
      <c r="D335" s="20"/>
      <c r="E335" s="20"/>
      <c r="F335" s="20"/>
      <c r="G335" s="20"/>
      <c r="H335" s="20"/>
      <c r="I335" s="20"/>
    </row>
    <row r="336" spans="2:9" x14ac:dyDescent="0.3">
      <c r="B336" s="20" t="s">
        <v>383</v>
      </c>
      <c r="C336" s="20"/>
      <c r="D336" s="20"/>
      <c r="E336" s="20"/>
      <c r="F336" s="20"/>
      <c r="G336" s="20"/>
      <c r="H336" s="20"/>
      <c r="I336" s="20"/>
    </row>
    <row r="337" spans="2:9" x14ac:dyDescent="0.3">
      <c r="B337" s="20" t="s">
        <v>384</v>
      </c>
      <c r="C337" s="20"/>
      <c r="D337" s="20"/>
      <c r="E337" s="20"/>
      <c r="F337" s="20"/>
      <c r="G337" s="20"/>
      <c r="H337" s="20"/>
      <c r="I337" s="20"/>
    </row>
    <row r="338" spans="2:9" x14ac:dyDescent="0.3">
      <c r="B338" s="20" t="s">
        <v>385</v>
      </c>
      <c r="C338" s="20"/>
      <c r="D338" s="20"/>
      <c r="E338" s="20"/>
      <c r="F338" s="20"/>
      <c r="G338" s="20"/>
      <c r="H338" s="20"/>
      <c r="I338" s="20"/>
    </row>
    <row r="339" spans="2:9" x14ac:dyDescent="0.3">
      <c r="B339" s="20" t="s">
        <v>386</v>
      </c>
      <c r="C339" s="20"/>
      <c r="D339" s="20"/>
      <c r="E339" s="20"/>
      <c r="F339" s="20"/>
      <c r="G339" s="20"/>
      <c r="H339" s="20"/>
      <c r="I339" s="20"/>
    </row>
    <row r="340" spans="2:9" x14ac:dyDescent="0.3">
      <c r="B340" s="20" t="s">
        <v>387</v>
      </c>
      <c r="C340" s="20"/>
      <c r="D340" s="20"/>
      <c r="E340" s="20"/>
      <c r="F340" s="20"/>
      <c r="G340" s="20"/>
      <c r="H340" s="20"/>
      <c r="I340" s="20"/>
    </row>
    <row r="341" spans="2:9" x14ac:dyDescent="0.3">
      <c r="B341" s="20" t="s">
        <v>388</v>
      </c>
      <c r="C341" s="20"/>
      <c r="D341" s="20"/>
      <c r="E341" s="20"/>
      <c r="F341" s="20"/>
      <c r="G341" s="20"/>
      <c r="H341" s="20"/>
      <c r="I341" s="20"/>
    </row>
    <row r="342" spans="2:9" x14ac:dyDescent="0.3">
      <c r="B342" s="20" t="s">
        <v>389</v>
      </c>
      <c r="C342" s="20"/>
      <c r="D342" s="20"/>
      <c r="E342" s="20"/>
      <c r="F342" s="20"/>
      <c r="G342" s="20"/>
      <c r="H342" s="20"/>
      <c r="I342" s="20"/>
    </row>
    <row r="343" spans="2:9" x14ac:dyDescent="0.3">
      <c r="B343" s="20" t="s">
        <v>390</v>
      </c>
      <c r="C343" s="20"/>
      <c r="D343" s="20"/>
      <c r="E343" s="20"/>
      <c r="F343" s="20"/>
      <c r="G343" s="20"/>
      <c r="H343" s="20"/>
      <c r="I343" s="20"/>
    </row>
    <row r="344" spans="2:9" x14ac:dyDescent="0.3">
      <c r="B344" s="20" t="s">
        <v>391</v>
      </c>
      <c r="C344" s="20"/>
      <c r="D344" s="20"/>
      <c r="E344" s="20"/>
      <c r="F344" s="20"/>
      <c r="G344" s="20"/>
      <c r="H344" s="20"/>
      <c r="I344" s="20"/>
    </row>
    <row r="345" spans="2:9" x14ac:dyDescent="0.3">
      <c r="B345" s="20" t="s">
        <v>392</v>
      </c>
      <c r="C345" s="20"/>
      <c r="D345" s="20"/>
      <c r="E345" s="20"/>
      <c r="F345" s="20"/>
      <c r="G345" s="20"/>
      <c r="H345" s="20"/>
      <c r="I345" s="20"/>
    </row>
    <row r="346" spans="2:9" x14ac:dyDescent="0.3">
      <c r="B346" s="20" t="s">
        <v>393</v>
      </c>
      <c r="C346" s="20"/>
      <c r="D346" s="20"/>
      <c r="E346" s="20"/>
      <c r="F346" s="20"/>
      <c r="G346" s="20"/>
      <c r="H346" s="20"/>
      <c r="I346" s="20"/>
    </row>
    <row r="347" spans="2:9" x14ac:dyDescent="0.3">
      <c r="B347" s="20" t="s">
        <v>394</v>
      </c>
      <c r="C347" s="20"/>
      <c r="D347" s="20"/>
      <c r="E347" s="20"/>
      <c r="F347" s="20"/>
      <c r="G347" s="20"/>
      <c r="H347" s="20"/>
      <c r="I347" s="20"/>
    </row>
    <row r="348" spans="2:9" x14ac:dyDescent="0.3">
      <c r="B348" s="20" t="s">
        <v>395</v>
      </c>
      <c r="C348" s="20"/>
      <c r="D348" s="20"/>
      <c r="E348" s="20"/>
      <c r="F348" s="20"/>
      <c r="G348" s="20"/>
      <c r="H348" s="20"/>
      <c r="I348" s="20"/>
    </row>
    <row r="349" spans="2:9" x14ac:dyDescent="0.3">
      <c r="B349" s="20" t="s">
        <v>396</v>
      </c>
      <c r="C349" s="20"/>
      <c r="D349" s="20"/>
      <c r="E349" s="20"/>
      <c r="F349" s="20"/>
      <c r="G349" s="20"/>
      <c r="H349" s="20"/>
      <c r="I349" s="20"/>
    </row>
    <row r="350" spans="2:9" x14ac:dyDescent="0.3">
      <c r="B350" s="20" t="s">
        <v>397</v>
      </c>
      <c r="C350" s="20"/>
      <c r="D350" s="20"/>
      <c r="E350" s="20"/>
      <c r="F350" s="20"/>
      <c r="G350" s="20"/>
      <c r="H350" s="20"/>
      <c r="I350" s="20"/>
    </row>
    <row r="351" spans="2:9" x14ac:dyDescent="0.3">
      <c r="B351" s="20" t="s">
        <v>398</v>
      </c>
      <c r="C351" s="20"/>
      <c r="D351" s="20"/>
      <c r="E351" s="20"/>
      <c r="F351" s="20"/>
      <c r="G351" s="20"/>
      <c r="H351" s="20"/>
      <c r="I351" s="20"/>
    </row>
    <row r="352" spans="2:9" x14ac:dyDescent="0.3">
      <c r="B352" s="20" t="s">
        <v>399</v>
      </c>
      <c r="C352" s="20"/>
      <c r="D352" s="20"/>
      <c r="E352" s="20"/>
      <c r="F352" s="20"/>
      <c r="G352" s="20"/>
      <c r="H352" s="20"/>
      <c r="I352" s="20"/>
    </row>
    <row r="353" spans="2:9" x14ac:dyDescent="0.3">
      <c r="B353" s="20" t="s">
        <v>400</v>
      </c>
      <c r="C353" s="20"/>
      <c r="D353" s="20"/>
      <c r="E353" s="20"/>
      <c r="F353" s="20"/>
      <c r="G353" s="20"/>
      <c r="H353" s="20"/>
      <c r="I353" s="20"/>
    </row>
    <row r="354" spans="2:9" x14ac:dyDescent="0.3">
      <c r="B354" s="20" t="s">
        <v>401</v>
      </c>
      <c r="C354" s="20"/>
      <c r="D354" s="20"/>
      <c r="E354" s="20"/>
      <c r="F354" s="20"/>
      <c r="G354" s="20"/>
      <c r="H354" s="20"/>
      <c r="I354" s="20"/>
    </row>
    <row r="355" spans="2:9" x14ac:dyDescent="0.3">
      <c r="B355" s="20" t="s">
        <v>402</v>
      </c>
      <c r="C355" s="20"/>
      <c r="D355" s="20"/>
      <c r="E355" s="20"/>
      <c r="F355" s="20"/>
      <c r="G355" s="20"/>
      <c r="H355" s="20"/>
      <c r="I355" s="20"/>
    </row>
    <row r="356" spans="2:9" x14ac:dyDescent="0.3">
      <c r="B356" s="20" t="s">
        <v>403</v>
      </c>
      <c r="C356" s="20"/>
      <c r="D356" s="20"/>
      <c r="E356" s="20"/>
      <c r="F356" s="20"/>
      <c r="G356" s="20"/>
      <c r="H356" s="20"/>
      <c r="I356" s="20"/>
    </row>
    <row r="357" spans="2:9" x14ac:dyDescent="0.3">
      <c r="B357" s="20" t="s">
        <v>404</v>
      </c>
      <c r="C357" s="20"/>
      <c r="D357" s="20"/>
      <c r="E357" s="20"/>
      <c r="F357" s="20"/>
      <c r="G357" s="20"/>
      <c r="H357" s="20"/>
      <c r="I357" s="20"/>
    </row>
    <row r="358" spans="2:9" x14ac:dyDescent="0.3">
      <c r="B358" s="20" t="s">
        <v>405</v>
      </c>
      <c r="C358" s="20"/>
      <c r="D358" s="20"/>
      <c r="E358" s="20"/>
      <c r="F358" s="20"/>
      <c r="G358" s="20"/>
      <c r="H358" s="20"/>
      <c r="I358" s="20"/>
    </row>
    <row r="359" spans="2:9" x14ac:dyDescent="0.3">
      <c r="B359" s="20" t="s">
        <v>406</v>
      </c>
      <c r="C359" s="20"/>
      <c r="D359" s="20"/>
      <c r="E359" s="20"/>
      <c r="F359" s="20"/>
      <c r="G359" s="20"/>
      <c r="H359" s="20"/>
      <c r="I359" s="20"/>
    </row>
    <row r="360" spans="2:9" x14ac:dyDescent="0.3">
      <c r="B360" s="20" t="s">
        <v>407</v>
      </c>
      <c r="C360" s="20"/>
      <c r="D360" s="20"/>
      <c r="E360" s="20"/>
      <c r="F360" s="20"/>
      <c r="G360" s="20"/>
      <c r="H360" s="20"/>
      <c r="I360" s="20"/>
    </row>
    <row r="361" spans="2:9" x14ac:dyDescent="0.3">
      <c r="B361" s="20" t="s">
        <v>408</v>
      </c>
      <c r="C361" s="20"/>
      <c r="D361" s="20"/>
      <c r="E361" s="20"/>
      <c r="F361" s="20"/>
      <c r="G361" s="20"/>
      <c r="H361" s="20"/>
      <c r="I361" s="20"/>
    </row>
    <row r="362" spans="2:9" x14ac:dyDescent="0.3">
      <c r="B362" s="20" t="s">
        <v>409</v>
      </c>
      <c r="C362" s="20"/>
      <c r="D362" s="20"/>
      <c r="E362" s="20"/>
      <c r="F362" s="20"/>
      <c r="G362" s="20"/>
      <c r="H362" s="20"/>
      <c r="I362" s="20"/>
    </row>
    <row r="363" spans="2:9" x14ac:dyDescent="0.3">
      <c r="B363" s="20" t="s">
        <v>410</v>
      </c>
      <c r="C363" s="20"/>
      <c r="D363" s="20"/>
      <c r="E363" s="20"/>
      <c r="F363" s="20"/>
      <c r="G363" s="20"/>
      <c r="H363" s="20"/>
      <c r="I363" s="20"/>
    </row>
    <row r="364" spans="2:9" x14ac:dyDescent="0.3">
      <c r="B364" s="20" t="s">
        <v>411</v>
      </c>
      <c r="C364" s="20"/>
      <c r="D364" s="20"/>
      <c r="E364" s="20"/>
      <c r="F364" s="20"/>
      <c r="G364" s="20"/>
      <c r="H364" s="20"/>
      <c r="I364" s="20"/>
    </row>
    <row r="365" spans="2:9" x14ac:dyDescent="0.3">
      <c r="B365" s="20" t="s">
        <v>412</v>
      </c>
      <c r="C365" s="20"/>
      <c r="D365" s="20"/>
      <c r="E365" s="20"/>
      <c r="F365" s="20"/>
      <c r="G365" s="20"/>
      <c r="H365" s="20"/>
      <c r="I365" s="20"/>
    </row>
    <row r="366" spans="2:9" x14ac:dyDescent="0.3">
      <c r="B366" s="20" t="s">
        <v>413</v>
      </c>
      <c r="C366" s="20"/>
      <c r="D366" s="20"/>
      <c r="E366" s="20"/>
      <c r="F366" s="20"/>
      <c r="G366" s="20"/>
      <c r="H366" s="20"/>
      <c r="I366" s="20"/>
    </row>
    <row r="367" spans="2:9" x14ac:dyDescent="0.3">
      <c r="B367" s="20" t="s">
        <v>414</v>
      </c>
      <c r="C367" s="20"/>
      <c r="D367" s="20"/>
      <c r="E367" s="20"/>
      <c r="F367" s="20"/>
      <c r="G367" s="20"/>
      <c r="H367" s="20"/>
      <c r="I367" s="20"/>
    </row>
    <row r="368" spans="2:9" x14ac:dyDescent="0.3">
      <c r="B368" s="20" t="s">
        <v>415</v>
      </c>
      <c r="C368" s="20"/>
      <c r="D368" s="20"/>
      <c r="E368" s="20"/>
      <c r="F368" s="20"/>
      <c r="G368" s="20"/>
      <c r="H368" s="20"/>
      <c r="I368" s="20"/>
    </row>
    <row r="369" spans="2:9" x14ac:dyDescent="0.3">
      <c r="B369" s="20" t="s">
        <v>416</v>
      </c>
      <c r="C369" s="20"/>
      <c r="D369" s="20"/>
      <c r="E369" s="20"/>
      <c r="F369" s="20"/>
      <c r="G369" s="20"/>
      <c r="H369" s="20"/>
      <c r="I369" s="20"/>
    </row>
    <row r="370" spans="2:9" x14ac:dyDescent="0.3">
      <c r="B370" s="20" t="s">
        <v>417</v>
      </c>
      <c r="C370" s="20"/>
      <c r="D370" s="20"/>
      <c r="E370" s="20"/>
      <c r="F370" s="20"/>
      <c r="G370" s="20"/>
      <c r="H370" s="20"/>
      <c r="I370" s="20"/>
    </row>
    <row r="371" spans="2:9" x14ac:dyDescent="0.3">
      <c r="B371" s="20" t="s">
        <v>418</v>
      </c>
      <c r="C371" s="20"/>
      <c r="D371" s="20"/>
      <c r="E371" s="20"/>
      <c r="F371" s="20"/>
      <c r="G371" s="20"/>
      <c r="H371" s="20"/>
      <c r="I371" s="20"/>
    </row>
    <row r="372" spans="2:9" x14ac:dyDescent="0.3">
      <c r="B372" s="20" t="s">
        <v>419</v>
      </c>
      <c r="C372" s="20"/>
      <c r="D372" s="20"/>
      <c r="E372" s="20"/>
      <c r="F372" s="20"/>
      <c r="G372" s="20"/>
      <c r="H372" s="20"/>
      <c r="I372" s="20"/>
    </row>
    <row r="373" spans="2:9" x14ac:dyDescent="0.3">
      <c r="B373" s="20" t="s">
        <v>420</v>
      </c>
      <c r="C373" s="20"/>
      <c r="D373" s="20"/>
      <c r="E373" s="20"/>
      <c r="F373" s="20"/>
      <c r="G373" s="20"/>
      <c r="H373" s="20"/>
      <c r="I373" s="20"/>
    </row>
    <row r="374" spans="2:9" x14ac:dyDescent="0.3">
      <c r="B374" s="20" t="s">
        <v>421</v>
      </c>
      <c r="C374" s="20"/>
      <c r="D374" s="20"/>
      <c r="E374" s="20"/>
      <c r="F374" s="20"/>
      <c r="G374" s="20"/>
      <c r="H374" s="20"/>
      <c r="I374" s="20"/>
    </row>
    <row r="375" spans="2:9" x14ac:dyDescent="0.3">
      <c r="B375" s="20" t="s">
        <v>422</v>
      </c>
      <c r="C375" s="20"/>
      <c r="D375" s="20"/>
      <c r="E375" s="20"/>
      <c r="F375" s="20"/>
      <c r="G375" s="20"/>
      <c r="H375" s="20"/>
      <c r="I375" s="20"/>
    </row>
    <row r="376" spans="2:9" x14ac:dyDescent="0.3">
      <c r="B376" s="20" t="s">
        <v>423</v>
      </c>
      <c r="C376" s="20"/>
      <c r="D376" s="20"/>
      <c r="E376" s="20"/>
      <c r="F376" s="20"/>
      <c r="G376" s="20"/>
      <c r="H376" s="20"/>
      <c r="I376" s="20"/>
    </row>
    <row r="377" spans="2:9" x14ac:dyDescent="0.3">
      <c r="B377" s="20" t="s">
        <v>424</v>
      </c>
      <c r="C377" s="20"/>
      <c r="D377" s="20"/>
      <c r="E377" s="20"/>
      <c r="F377" s="20"/>
      <c r="G377" s="20"/>
      <c r="H377" s="20"/>
      <c r="I377" s="20"/>
    </row>
    <row r="378" spans="2:9" x14ac:dyDescent="0.3">
      <c r="B378" s="20" t="s">
        <v>425</v>
      </c>
      <c r="C378" s="20"/>
      <c r="D378" s="20"/>
      <c r="E378" s="20"/>
      <c r="F378" s="20"/>
      <c r="G378" s="20"/>
      <c r="H378" s="20"/>
      <c r="I378" s="20"/>
    </row>
    <row r="379" spans="2:9" x14ac:dyDescent="0.3">
      <c r="B379" s="20" t="s">
        <v>426</v>
      </c>
      <c r="C379" s="20"/>
      <c r="D379" s="20"/>
      <c r="E379" s="20"/>
      <c r="F379" s="20"/>
      <c r="G379" s="20"/>
      <c r="H379" s="20"/>
      <c r="I379" s="20"/>
    </row>
    <row r="380" spans="2:9" x14ac:dyDescent="0.3">
      <c r="B380" s="20" t="s">
        <v>427</v>
      </c>
      <c r="C380" s="20"/>
      <c r="D380" s="20"/>
      <c r="E380" s="20"/>
      <c r="F380" s="20"/>
      <c r="G380" s="20"/>
      <c r="H380" s="20"/>
      <c r="I380" s="20"/>
    </row>
    <row r="381" spans="2:9" x14ac:dyDescent="0.3">
      <c r="B381" s="20" t="s">
        <v>428</v>
      </c>
      <c r="C381" s="20"/>
      <c r="D381" s="20"/>
      <c r="E381" s="20"/>
      <c r="F381" s="20"/>
      <c r="G381" s="20"/>
      <c r="H381" s="20"/>
      <c r="I381" s="20"/>
    </row>
    <row r="382" spans="2:9" x14ac:dyDescent="0.3">
      <c r="B382" s="20" t="s">
        <v>429</v>
      </c>
      <c r="C382" s="20"/>
      <c r="D382" s="20"/>
      <c r="E382" s="20"/>
      <c r="F382" s="20"/>
      <c r="G382" s="20"/>
      <c r="H382" s="20"/>
      <c r="I382" s="20"/>
    </row>
    <row r="383" spans="2:9" x14ac:dyDescent="0.3">
      <c r="B383" s="20" t="s">
        <v>430</v>
      </c>
      <c r="C383" s="20"/>
      <c r="D383" s="20"/>
      <c r="E383" s="20"/>
      <c r="F383" s="20"/>
      <c r="G383" s="20"/>
      <c r="H383" s="20"/>
      <c r="I383" s="20"/>
    </row>
    <row r="384" spans="2:9" x14ac:dyDescent="0.3">
      <c r="B384" s="20" t="s">
        <v>431</v>
      </c>
      <c r="C384" s="20"/>
      <c r="D384" s="20"/>
      <c r="E384" s="20"/>
      <c r="F384" s="20"/>
      <c r="G384" s="20"/>
      <c r="H384" s="20"/>
      <c r="I384" s="20"/>
    </row>
    <row r="385" spans="2:9" x14ac:dyDescent="0.3">
      <c r="B385" s="20" t="s">
        <v>432</v>
      </c>
      <c r="C385" s="20"/>
      <c r="D385" s="20"/>
      <c r="E385" s="20"/>
      <c r="F385" s="20"/>
      <c r="G385" s="20"/>
      <c r="H385" s="20"/>
      <c r="I385" s="20"/>
    </row>
    <row r="386" spans="2:9" x14ac:dyDescent="0.3">
      <c r="B386" s="20" t="s">
        <v>433</v>
      </c>
      <c r="C386" s="20"/>
      <c r="D386" s="20"/>
      <c r="E386" s="20"/>
      <c r="F386" s="20"/>
      <c r="G386" s="20"/>
      <c r="H386" s="20"/>
      <c r="I386" s="20"/>
    </row>
    <row r="387" spans="2:9" x14ac:dyDescent="0.3">
      <c r="B387" s="20" t="s">
        <v>434</v>
      </c>
      <c r="C387" s="20"/>
      <c r="D387" s="20"/>
      <c r="E387" s="20"/>
      <c r="F387" s="20"/>
      <c r="G387" s="20"/>
      <c r="H387" s="20"/>
      <c r="I387" s="20"/>
    </row>
    <row r="388" spans="2:9" x14ac:dyDescent="0.3">
      <c r="B388" s="20" t="s">
        <v>435</v>
      </c>
      <c r="C388" s="20"/>
      <c r="D388" s="20"/>
      <c r="E388" s="20"/>
      <c r="F388" s="20"/>
      <c r="G388" s="20"/>
      <c r="H388" s="20"/>
      <c r="I388" s="20"/>
    </row>
    <row r="389" spans="2:9" x14ac:dyDescent="0.3">
      <c r="B389" s="20" t="s">
        <v>436</v>
      </c>
      <c r="C389" s="20"/>
      <c r="D389" s="20"/>
      <c r="E389" s="20"/>
      <c r="F389" s="20"/>
      <c r="G389" s="20"/>
      <c r="H389" s="20"/>
      <c r="I389" s="20"/>
    </row>
    <row r="390" spans="2:9" x14ac:dyDescent="0.3">
      <c r="B390" s="20" t="s">
        <v>437</v>
      </c>
      <c r="C390" s="20"/>
      <c r="D390" s="20"/>
      <c r="E390" s="20"/>
      <c r="F390" s="20"/>
      <c r="G390" s="20"/>
      <c r="H390" s="20"/>
      <c r="I390" s="20"/>
    </row>
    <row r="391" spans="2:9" x14ac:dyDescent="0.3">
      <c r="B391" s="20" t="s">
        <v>438</v>
      </c>
      <c r="C391" s="20"/>
      <c r="D391" s="20"/>
      <c r="E391" s="20"/>
      <c r="F391" s="20"/>
      <c r="G391" s="20"/>
      <c r="H391" s="20"/>
      <c r="I391" s="20"/>
    </row>
    <row r="392" spans="2:9" x14ac:dyDescent="0.3">
      <c r="B392" s="20" t="s">
        <v>439</v>
      </c>
      <c r="C392" s="20"/>
      <c r="D392" s="20"/>
      <c r="E392" s="20"/>
      <c r="F392" s="20"/>
      <c r="G392" s="20"/>
      <c r="H392" s="20"/>
      <c r="I392" s="20"/>
    </row>
    <row r="393" spans="2:9" x14ac:dyDescent="0.3">
      <c r="B393" s="20" t="s">
        <v>440</v>
      </c>
      <c r="C393" s="20"/>
      <c r="D393" s="20"/>
      <c r="E393" s="20"/>
      <c r="F393" s="20"/>
      <c r="G393" s="20"/>
      <c r="H393" s="20"/>
      <c r="I393" s="20"/>
    </row>
    <row r="394" spans="2:9" x14ac:dyDescent="0.3">
      <c r="B394" s="20" t="s">
        <v>441</v>
      </c>
      <c r="C394" s="20"/>
      <c r="D394" s="20"/>
      <c r="E394" s="20"/>
      <c r="F394" s="20"/>
      <c r="G394" s="20"/>
      <c r="H394" s="20"/>
      <c r="I394" s="20"/>
    </row>
    <row r="395" spans="2:9" x14ac:dyDescent="0.3">
      <c r="B395" s="20" t="s">
        <v>442</v>
      </c>
      <c r="C395" s="20"/>
      <c r="D395" s="20"/>
      <c r="E395" s="20"/>
      <c r="F395" s="20"/>
      <c r="G395" s="20"/>
      <c r="H395" s="20"/>
      <c r="I395" s="20"/>
    </row>
    <row r="396" spans="2:9" x14ac:dyDescent="0.3">
      <c r="B396" s="20" t="s">
        <v>443</v>
      </c>
      <c r="C396" s="20"/>
      <c r="D396" s="20"/>
      <c r="E396" s="20"/>
      <c r="F396" s="20"/>
      <c r="G396" s="20"/>
      <c r="H396" s="20"/>
      <c r="I396" s="20"/>
    </row>
    <row r="397" spans="2:9" x14ac:dyDescent="0.3">
      <c r="B397" s="20" t="s">
        <v>444</v>
      </c>
      <c r="C397" s="20"/>
      <c r="D397" s="20"/>
      <c r="E397" s="20"/>
      <c r="F397" s="20"/>
      <c r="G397" s="20"/>
      <c r="H397" s="20"/>
      <c r="I397" s="20"/>
    </row>
    <row r="398" spans="2:9" x14ac:dyDescent="0.3">
      <c r="B398" s="20" t="s">
        <v>445</v>
      </c>
      <c r="C398" s="20"/>
      <c r="D398" s="20"/>
      <c r="E398" s="20"/>
      <c r="F398" s="20"/>
      <c r="G398" s="20"/>
      <c r="H398" s="20"/>
      <c r="I398" s="20"/>
    </row>
    <row r="399" spans="2:9" x14ac:dyDescent="0.3">
      <c r="B399" s="20" t="s">
        <v>446</v>
      </c>
      <c r="C399" s="20"/>
      <c r="D399" s="20"/>
      <c r="E399" s="20"/>
      <c r="F399" s="20"/>
      <c r="G399" s="20"/>
      <c r="H399" s="20"/>
      <c r="I399" s="20"/>
    </row>
    <row r="400" spans="2:9" x14ac:dyDescent="0.3">
      <c r="B400" s="20" t="s">
        <v>447</v>
      </c>
      <c r="C400" s="20"/>
      <c r="D400" s="20"/>
      <c r="E400" s="20"/>
      <c r="F400" s="20"/>
      <c r="G400" s="20"/>
      <c r="H400" s="20"/>
      <c r="I400" s="20"/>
    </row>
    <row r="401" spans="2:9" x14ac:dyDescent="0.3">
      <c r="B401" s="20" t="s">
        <v>448</v>
      </c>
      <c r="C401" s="20"/>
      <c r="D401" s="20"/>
      <c r="E401" s="20"/>
      <c r="F401" s="20"/>
      <c r="G401" s="20"/>
      <c r="H401" s="20"/>
      <c r="I401" s="20"/>
    </row>
    <row r="402" spans="2:9" x14ac:dyDescent="0.3">
      <c r="B402" s="20" t="s">
        <v>449</v>
      </c>
      <c r="C402" s="20"/>
      <c r="D402" s="20"/>
      <c r="E402" s="20"/>
      <c r="F402" s="20"/>
      <c r="G402" s="20"/>
      <c r="H402" s="20"/>
      <c r="I402" s="20"/>
    </row>
    <row r="403" spans="2:9" x14ac:dyDescent="0.3">
      <c r="B403" s="20" t="s">
        <v>450</v>
      </c>
      <c r="C403" s="20"/>
      <c r="D403" s="20"/>
      <c r="E403" s="20"/>
      <c r="F403" s="20"/>
      <c r="G403" s="20"/>
      <c r="H403" s="20"/>
      <c r="I403" s="20"/>
    </row>
    <row r="404" spans="2:9" x14ac:dyDescent="0.3">
      <c r="B404" s="20" t="s">
        <v>451</v>
      </c>
      <c r="C404" s="20"/>
      <c r="D404" s="20"/>
      <c r="E404" s="20"/>
      <c r="F404" s="20"/>
      <c r="G404" s="20"/>
      <c r="H404" s="20"/>
      <c r="I404" s="20"/>
    </row>
    <row r="405" spans="2:9" x14ac:dyDescent="0.3">
      <c r="B405" s="20" t="s">
        <v>452</v>
      </c>
      <c r="C405" s="20"/>
      <c r="D405" s="20"/>
      <c r="E405" s="20"/>
      <c r="F405" s="20"/>
      <c r="G405" s="20"/>
      <c r="H405" s="20"/>
      <c r="I405" s="20"/>
    </row>
    <row r="406" spans="2:9" x14ac:dyDescent="0.3">
      <c r="B406" s="20" t="s">
        <v>453</v>
      </c>
      <c r="C406" s="20"/>
      <c r="D406" s="20"/>
      <c r="E406" s="20"/>
      <c r="F406" s="20"/>
      <c r="G406" s="20"/>
      <c r="H406" s="20"/>
      <c r="I406" s="20"/>
    </row>
    <row r="407" spans="2:9" x14ac:dyDescent="0.3">
      <c r="B407" s="20" t="s">
        <v>454</v>
      </c>
      <c r="C407" s="20"/>
      <c r="D407" s="20"/>
      <c r="E407" s="20"/>
      <c r="F407" s="20"/>
      <c r="G407" s="20"/>
      <c r="H407" s="20"/>
      <c r="I407" s="20"/>
    </row>
    <row r="408" spans="2:9" x14ac:dyDescent="0.3">
      <c r="B408" s="20" t="s">
        <v>455</v>
      </c>
      <c r="C408" s="20"/>
      <c r="D408" s="20"/>
      <c r="E408" s="20"/>
      <c r="F408" s="20"/>
      <c r="G408" s="20"/>
      <c r="H408" s="20"/>
      <c r="I408" s="20"/>
    </row>
    <row r="409" spans="2:9" x14ac:dyDescent="0.3">
      <c r="B409" s="20" t="s">
        <v>456</v>
      </c>
      <c r="C409" s="20"/>
      <c r="D409" s="20"/>
      <c r="E409" s="20"/>
      <c r="F409" s="20"/>
      <c r="G409" s="20"/>
      <c r="H409" s="20"/>
      <c r="I409" s="20"/>
    </row>
    <row r="410" spans="2:9" x14ac:dyDescent="0.3">
      <c r="B410" s="20" t="s">
        <v>457</v>
      </c>
      <c r="C410" s="20"/>
      <c r="D410" s="20"/>
      <c r="E410" s="20"/>
      <c r="F410" s="20"/>
      <c r="G410" s="20"/>
      <c r="H410" s="20"/>
      <c r="I410" s="20"/>
    </row>
    <row r="411" spans="2:9" x14ac:dyDescent="0.3">
      <c r="B411" s="20" t="s">
        <v>458</v>
      </c>
      <c r="C411" s="20"/>
      <c r="D411" s="20"/>
      <c r="E411" s="20"/>
      <c r="F411" s="20"/>
      <c r="G411" s="20"/>
      <c r="H411" s="20"/>
      <c r="I411" s="20"/>
    </row>
    <row r="412" spans="2:9" x14ac:dyDescent="0.3">
      <c r="B412" s="20" t="s">
        <v>459</v>
      </c>
      <c r="C412" s="20"/>
      <c r="D412" s="20"/>
      <c r="E412" s="20"/>
      <c r="F412" s="20"/>
      <c r="G412" s="20"/>
      <c r="H412" s="20"/>
      <c r="I412" s="20"/>
    </row>
    <row r="413" spans="2:9" x14ac:dyDescent="0.3">
      <c r="B413" s="20" t="s">
        <v>460</v>
      </c>
      <c r="C413" s="20"/>
      <c r="D413" s="20"/>
      <c r="E413" s="20"/>
      <c r="F413" s="20"/>
      <c r="G413" s="20"/>
      <c r="H413" s="20"/>
      <c r="I413" s="20"/>
    </row>
    <row r="414" spans="2:9" x14ac:dyDescent="0.3">
      <c r="B414" s="20" t="s">
        <v>461</v>
      </c>
      <c r="C414" s="20"/>
      <c r="D414" s="20"/>
      <c r="E414" s="20"/>
      <c r="F414" s="20"/>
      <c r="G414" s="20"/>
      <c r="H414" s="20"/>
      <c r="I414" s="20"/>
    </row>
    <row r="415" spans="2:9" x14ac:dyDescent="0.3">
      <c r="B415" s="20" t="s">
        <v>462</v>
      </c>
      <c r="C415" s="20"/>
      <c r="D415" s="20"/>
      <c r="E415" s="20"/>
      <c r="F415" s="20"/>
      <c r="G415" s="20"/>
      <c r="H415" s="20"/>
      <c r="I415" s="20"/>
    </row>
    <row r="416" spans="2:9" x14ac:dyDescent="0.3">
      <c r="B416" s="20" t="s">
        <v>463</v>
      </c>
      <c r="C416" s="20"/>
      <c r="D416" s="20"/>
      <c r="E416" s="20"/>
      <c r="F416" s="20"/>
      <c r="G416" s="20"/>
      <c r="H416" s="20"/>
      <c r="I416" s="20"/>
    </row>
    <row r="417" spans="2:9" x14ac:dyDescent="0.3">
      <c r="B417" s="20" t="s">
        <v>464</v>
      </c>
      <c r="C417" s="20"/>
      <c r="D417" s="20"/>
      <c r="E417" s="20"/>
      <c r="F417" s="20"/>
      <c r="G417" s="20"/>
      <c r="H417" s="20"/>
      <c r="I417" s="20"/>
    </row>
    <row r="418" spans="2:9" x14ac:dyDescent="0.3">
      <c r="B418" s="20" t="s">
        <v>465</v>
      </c>
      <c r="C418" s="20"/>
      <c r="D418" s="20"/>
      <c r="E418" s="20"/>
      <c r="F418" s="20"/>
      <c r="G418" s="20"/>
      <c r="H418" s="20"/>
      <c r="I418" s="20"/>
    </row>
    <row r="419" spans="2:9" x14ac:dyDescent="0.3">
      <c r="B419" s="20" t="s">
        <v>466</v>
      </c>
      <c r="C419" s="20"/>
      <c r="D419" s="20"/>
      <c r="E419" s="20"/>
      <c r="F419" s="20"/>
      <c r="G419" s="20"/>
      <c r="H419" s="20"/>
      <c r="I419" s="20"/>
    </row>
    <row r="420" spans="2:9" x14ac:dyDescent="0.3">
      <c r="B420" s="20" t="s">
        <v>467</v>
      </c>
      <c r="C420" s="20"/>
      <c r="D420" s="20"/>
      <c r="E420" s="20"/>
      <c r="F420" s="20"/>
      <c r="G420" s="20"/>
      <c r="H420" s="20"/>
      <c r="I420" s="20"/>
    </row>
    <row r="421" spans="2:9" x14ac:dyDescent="0.3">
      <c r="B421" s="20" t="s">
        <v>468</v>
      </c>
      <c r="C421" s="20"/>
      <c r="D421" s="20"/>
      <c r="E421" s="20"/>
      <c r="F421" s="20"/>
      <c r="G421" s="20"/>
      <c r="H421" s="20"/>
      <c r="I421" s="20"/>
    </row>
    <row r="422" spans="2:9" x14ac:dyDescent="0.3">
      <c r="B422" s="20" t="s">
        <v>469</v>
      </c>
      <c r="C422" s="20"/>
      <c r="D422" s="20"/>
      <c r="E422" s="20"/>
      <c r="F422" s="20"/>
      <c r="G422" s="20"/>
      <c r="H422" s="20"/>
      <c r="I422" s="20"/>
    </row>
    <row r="423" spans="2:9" x14ac:dyDescent="0.3">
      <c r="B423" s="20" t="s">
        <v>470</v>
      </c>
      <c r="C423" s="20"/>
      <c r="D423" s="20"/>
      <c r="E423" s="20"/>
      <c r="F423" s="20"/>
      <c r="G423" s="20"/>
      <c r="H423" s="20"/>
      <c r="I423" s="20"/>
    </row>
    <row r="424" spans="2:9" x14ac:dyDescent="0.3">
      <c r="B424" s="20" t="s">
        <v>471</v>
      </c>
      <c r="C424" s="20"/>
      <c r="D424" s="20"/>
      <c r="E424" s="20"/>
      <c r="F424" s="20"/>
      <c r="G424" s="20"/>
      <c r="H424" s="20"/>
      <c r="I424" s="20"/>
    </row>
    <row r="425" spans="2:9" x14ac:dyDescent="0.3">
      <c r="B425" s="20" t="s">
        <v>472</v>
      </c>
      <c r="C425" s="20"/>
      <c r="D425" s="20"/>
      <c r="E425" s="20"/>
      <c r="F425" s="20"/>
      <c r="G425" s="20"/>
      <c r="H425" s="20"/>
      <c r="I425" s="20"/>
    </row>
    <row r="426" spans="2:9" x14ac:dyDescent="0.3">
      <c r="B426" s="20" t="s">
        <v>473</v>
      </c>
      <c r="C426" s="20"/>
      <c r="D426" s="20"/>
      <c r="E426" s="20"/>
      <c r="F426" s="20"/>
      <c r="G426" s="20"/>
      <c r="H426" s="20"/>
      <c r="I426" s="20"/>
    </row>
    <row r="427" spans="2:9" x14ac:dyDescent="0.3">
      <c r="B427" s="20" t="s">
        <v>474</v>
      </c>
      <c r="C427" s="20"/>
      <c r="D427" s="20"/>
      <c r="E427" s="20"/>
      <c r="F427" s="20"/>
      <c r="G427" s="20"/>
      <c r="H427" s="20"/>
      <c r="I427" s="20"/>
    </row>
    <row r="428" spans="2:9" x14ac:dyDescent="0.3">
      <c r="B428" s="20" t="s">
        <v>475</v>
      </c>
      <c r="C428" s="20"/>
      <c r="D428" s="20"/>
      <c r="E428" s="20"/>
      <c r="F428" s="20"/>
      <c r="G428" s="20"/>
      <c r="H428" s="20"/>
      <c r="I428" s="20"/>
    </row>
    <row r="429" spans="2:9" x14ac:dyDescent="0.3">
      <c r="B429" s="20" t="s">
        <v>476</v>
      </c>
      <c r="C429" s="20"/>
      <c r="D429" s="20"/>
      <c r="E429" s="20"/>
      <c r="F429" s="20"/>
      <c r="G429" s="20"/>
      <c r="H429" s="20"/>
      <c r="I429" s="20"/>
    </row>
    <row r="430" spans="2:9" x14ac:dyDescent="0.3">
      <c r="B430" s="20" t="s">
        <v>477</v>
      </c>
      <c r="C430" s="20"/>
      <c r="D430" s="20"/>
      <c r="E430" s="20"/>
      <c r="F430" s="20"/>
      <c r="G430" s="20"/>
      <c r="H430" s="20"/>
      <c r="I430" s="20"/>
    </row>
    <row r="431" spans="2:9" x14ac:dyDescent="0.3">
      <c r="B431" s="20" t="s">
        <v>478</v>
      </c>
      <c r="C431" s="20"/>
      <c r="D431" s="20"/>
      <c r="E431" s="20"/>
      <c r="F431" s="20"/>
      <c r="G431" s="20"/>
      <c r="H431" s="20"/>
      <c r="I431" s="20"/>
    </row>
    <row r="432" spans="2:9" x14ac:dyDescent="0.3">
      <c r="B432" s="20" t="s">
        <v>479</v>
      </c>
      <c r="C432" s="20"/>
      <c r="D432" s="20"/>
      <c r="E432" s="20"/>
      <c r="F432" s="20"/>
      <c r="G432" s="20"/>
      <c r="H432" s="20"/>
      <c r="I432" s="20"/>
    </row>
    <row r="433" spans="2:9" x14ac:dyDescent="0.3">
      <c r="B433" s="20" t="s">
        <v>480</v>
      </c>
      <c r="C433" s="20"/>
      <c r="D433" s="20"/>
      <c r="E433" s="20"/>
      <c r="F433" s="20"/>
      <c r="G433" s="20"/>
      <c r="H433" s="20"/>
      <c r="I433" s="20"/>
    </row>
    <row r="434" spans="2:9" x14ac:dyDescent="0.3">
      <c r="B434" s="20" t="s">
        <v>481</v>
      </c>
      <c r="C434" s="20"/>
      <c r="D434" s="20"/>
      <c r="E434" s="20"/>
      <c r="F434" s="20"/>
      <c r="G434" s="20"/>
      <c r="H434" s="20"/>
      <c r="I434" s="20"/>
    </row>
    <row r="435" spans="2:9" x14ac:dyDescent="0.3">
      <c r="B435" s="20" t="s">
        <v>482</v>
      </c>
      <c r="C435" s="20"/>
      <c r="D435" s="20"/>
      <c r="E435" s="20"/>
      <c r="F435" s="20"/>
      <c r="G435" s="20"/>
      <c r="H435" s="20"/>
      <c r="I435" s="20"/>
    </row>
    <row r="436" spans="2:9" x14ac:dyDescent="0.3">
      <c r="B436" s="20" t="s">
        <v>483</v>
      </c>
      <c r="C436" s="20"/>
      <c r="D436" s="20"/>
      <c r="E436" s="20"/>
      <c r="F436" s="20"/>
      <c r="G436" s="20"/>
      <c r="H436" s="20"/>
      <c r="I436" s="20"/>
    </row>
    <row r="437" spans="2:9" x14ac:dyDescent="0.3">
      <c r="B437" s="20" t="s">
        <v>484</v>
      </c>
      <c r="C437" s="20"/>
      <c r="D437" s="20"/>
      <c r="E437" s="20"/>
      <c r="F437" s="20"/>
      <c r="G437" s="20"/>
      <c r="H437" s="20"/>
      <c r="I437" s="20"/>
    </row>
    <row r="438" spans="2:9" x14ac:dyDescent="0.3">
      <c r="B438" s="20" t="s">
        <v>485</v>
      </c>
      <c r="C438" s="20"/>
      <c r="D438" s="20"/>
      <c r="E438" s="20"/>
      <c r="F438" s="20"/>
      <c r="G438" s="20"/>
      <c r="H438" s="20"/>
      <c r="I438" s="20"/>
    </row>
    <row r="439" spans="2:9" x14ac:dyDescent="0.3">
      <c r="B439" s="20" t="s">
        <v>486</v>
      </c>
      <c r="C439" s="20"/>
      <c r="D439" s="20"/>
      <c r="E439" s="20"/>
      <c r="F439" s="20"/>
      <c r="G439" s="20"/>
      <c r="H439" s="20"/>
      <c r="I439" s="20"/>
    </row>
    <row r="440" spans="2:9" x14ac:dyDescent="0.3">
      <c r="B440" s="20" t="s">
        <v>487</v>
      </c>
      <c r="C440" s="20"/>
      <c r="D440" s="20"/>
      <c r="E440" s="20"/>
      <c r="F440" s="20"/>
      <c r="G440" s="20"/>
      <c r="H440" s="20"/>
      <c r="I440" s="20"/>
    </row>
    <row r="441" spans="2:9" x14ac:dyDescent="0.3">
      <c r="B441" s="20" t="s">
        <v>488</v>
      </c>
      <c r="C441" s="20"/>
      <c r="D441" s="20"/>
      <c r="E441" s="20"/>
      <c r="F441" s="20"/>
      <c r="G441" s="20"/>
      <c r="H441" s="20"/>
      <c r="I441" s="20"/>
    </row>
    <row r="442" spans="2:9" x14ac:dyDescent="0.3">
      <c r="B442" s="20" t="s">
        <v>489</v>
      </c>
      <c r="C442" s="20"/>
      <c r="D442" s="20"/>
      <c r="E442" s="20"/>
      <c r="F442" s="20"/>
      <c r="G442" s="20"/>
      <c r="H442" s="20"/>
      <c r="I442" s="20"/>
    </row>
    <row r="443" spans="2:9" x14ac:dyDescent="0.3">
      <c r="B443" s="20" t="s">
        <v>490</v>
      </c>
      <c r="C443" s="20"/>
      <c r="D443" s="20"/>
      <c r="E443" s="20"/>
      <c r="F443" s="20"/>
      <c r="G443" s="20"/>
      <c r="H443" s="20"/>
      <c r="I443" s="20"/>
    </row>
    <row r="444" spans="2:9" x14ac:dyDescent="0.3">
      <c r="B444" s="20" t="s">
        <v>491</v>
      </c>
      <c r="C444" s="20"/>
      <c r="D444" s="20"/>
      <c r="E444" s="20"/>
      <c r="F444" s="20"/>
      <c r="G444" s="20"/>
      <c r="H444" s="20"/>
      <c r="I444" s="20"/>
    </row>
    <row r="445" spans="2:9" x14ac:dyDescent="0.3">
      <c r="B445" s="20" t="s">
        <v>492</v>
      </c>
      <c r="C445" s="20"/>
      <c r="D445" s="20"/>
      <c r="E445" s="20"/>
      <c r="F445" s="20"/>
      <c r="G445" s="20"/>
      <c r="H445" s="20"/>
      <c r="I445" s="20"/>
    </row>
    <row r="446" spans="2:9" x14ac:dyDescent="0.3">
      <c r="B446" s="20" t="s">
        <v>493</v>
      </c>
      <c r="C446" s="20"/>
      <c r="D446" s="20"/>
      <c r="E446" s="20"/>
      <c r="F446" s="20"/>
      <c r="G446" s="20"/>
      <c r="H446" s="20"/>
      <c r="I446" s="20"/>
    </row>
    <row r="447" spans="2:9" x14ac:dyDescent="0.3">
      <c r="B447" s="20" t="s">
        <v>494</v>
      </c>
      <c r="C447" s="20"/>
      <c r="D447" s="20"/>
      <c r="E447" s="20"/>
      <c r="F447" s="20"/>
      <c r="G447" s="20"/>
      <c r="H447" s="20"/>
      <c r="I447" s="20"/>
    </row>
    <row r="448" spans="2:9" x14ac:dyDescent="0.3">
      <c r="B448" s="20" t="s">
        <v>495</v>
      </c>
      <c r="C448" s="20"/>
      <c r="D448" s="20"/>
      <c r="E448" s="20"/>
      <c r="F448" s="20"/>
      <c r="G448" s="20"/>
      <c r="H448" s="20"/>
      <c r="I448" s="20"/>
    </row>
    <row r="449" spans="2:9" x14ac:dyDescent="0.3">
      <c r="B449" s="20" t="s">
        <v>496</v>
      </c>
      <c r="C449" s="20"/>
      <c r="D449" s="20"/>
      <c r="E449" s="20"/>
      <c r="F449" s="20"/>
      <c r="G449" s="20"/>
      <c r="H449" s="20"/>
      <c r="I449" s="20"/>
    </row>
    <row r="450" spans="2:9" x14ac:dyDescent="0.3">
      <c r="B450" s="20" t="s">
        <v>497</v>
      </c>
      <c r="C450" s="20"/>
      <c r="D450" s="20"/>
      <c r="E450" s="20"/>
      <c r="F450" s="20"/>
      <c r="G450" s="20"/>
      <c r="H450" s="20"/>
      <c r="I450" s="20"/>
    </row>
    <row r="451" spans="2:9" x14ac:dyDescent="0.3">
      <c r="B451" s="20" t="s">
        <v>498</v>
      </c>
      <c r="C451" s="20"/>
      <c r="D451" s="20"/>
      <c r="E451" s="20"/>
      <c r="F451" s="20"/>
      <c r="G451" s="20"/>
      <c r="H451" s="20"/>
      <c r="I451" s="20"/>
    </row>
    <row r="452" spans="2:9" x14ac:dyDescent="0.3">
      <c r="B452" s="20" t="s">
        <v>499</v>
      </c>
      <c r="C452" s="20"/>
      <c r="D452" s="20"/>
      <c r="E452" s="20"/>
      <c r="F452" s="20"/>
      <c r="G452" s="20"/>
      <c r="H452" s="20"/>
      <c r="I452" s="20"/>
    </row>
    <row r="453" spans="2:9" x14ac:dyDescent="0.3">
      <c r="B453" s="20" t="s">
        <v>500</v>
      </c>
      <c r="C453" s="20"/>
      <c r="D453" s="20"/>
      <c r="E453" s="20"/>
      <c r="F453" s="20"/>
      <c r="G453" s="20"/>
      <c r="H453" s="20"/>
      <c r="I453" s="20"/>
    </row>
    <row r="454" spans="2:9" x14ac:dyDescent="0.3">
      <c r="B454" s="20" t="s">
        <v>501</v>
      </c>
      <c r="C454" s="20"/>
      <c r="D454" s="20"/>
      <c r="E454" s="20"/>
      <c r="F454" s="20"/>
      <c r="G454" s="20"/>
      <c r="H454" s="20"/>
      <c r="I454" s="20"/>
    </row>
    <row r="455" spans="2:9" x14ac:dyDescent="0.3">
      <c r="B455" s="20" t="s">
        <v>502</v>
      </c>
      <c r="C455" s="20"/>
      <c r="D455" s="20"/>
      <c r="E455" s="20"/>
      <c r="F455" s="20"/>
      <c r="G455" s="20"/>
      <c r="H455" s="20"/>
      <c r="I455" s="20"/>
    </row>
    <row r="456" spans="2:9" x14ac:dyDescent="0.3">
      <c r="B456" s="20" t="s">
        <v>503</v>
      </c>
      <c r="C456" s="20"/>
      <c r="D456" s="20"/>
      <c r="E456" s="20"/>
      <c r="F456" s="20"/>
      <c r="G456" s="20"/>
      <c r="H456" s="20"/>
      <c r="I456" s="20"/>
    </row>
    <row r="457" spans="2:9" x14ac:dyDescent="0.3">
      <c r="B457" s="20" t="s">
        <v>504</v>
      </c>
      <c r="C457" s="20"/>
      <c r="D457" s="20"/>
      <c r="E457" s="20"/>
      <c r="F457" s="20"/>
      <c r="G457" s="20"/>
      <c r="H457" s="20"/>
      <c r="I457" s="20"/>
    </row>
    <row r="458" spans="2:9" x14ac:dyDescent="0.3">
      <c r="B458" s="20" t="s">
        <v>505</v>
      </c>
      <c r="C458" s="20"/>
      <c r="D458" s="20"/>
      <c r="E458" s="20"/>
      <c r="F458" s="20"/>
      <c r="G458" s="20"/>
      <c r="H458" s="20"/>
      <c r="I458" s="20"/>
    </row>
    <row r="459" spans="2:9" x14ac:dyDescent="0.3">
      <c r="B459" s="20" t="s">
        <v>506</v>
      </c>
      <c r="C459" s="20"/>
      <c r="D459" s="20"/>
      <c r="E459" s="20"/>
      <c r="F459" s="20"/>
      <c r="G459" s="20"/>
      <c r="H459" s="20"/>
      <c r="I459" s="20"/>
    </row>
    <row r="460" spans="2:9" x14ac:dyDescent="0.3">
      <c r="B460" s="20" t="s">
        <v>507</v>
      </c>
      <c r="C460" s="20"/>
      <c r="D460" s="20"/>
      <c r="E460" s="20"/>
      <c r="F460" s="20"/>
      <c r="G460" s="20"/>
      <c r="H460" s="20"/>
      <c r="I460" s="20"/>
    </row>
    <row r="461" spans="2:9" x14ac:dyDescent="0.3">
      <c r="B461" s="20" t="s">
        <v>508</v>
      </c>
      <c r="C461" s="20"/>
      <c r="D461" s="20"/>
      <c r="E461" s="20"/>
      <c r="F461" s="20"/>
      <c r="G461" s="20"/>
      <c r="H461" s="20"/>
      <c r="I461" s="20"/>
    </row>
    <row r="462" spans="2:9" x14ac:dyDescent="0.3">
      <c r="B462" s="20" t="s">
        <v>509</v>
      </c>
      <c r="C462" s="20"/>
      <c r="D462" s="20"/>
      <c r="E462" s="20"/>
      <c r="F462" s="20"/>
      <c r="G462" s="20"/>
      <c r="H462" s="20"/>
      <c r="I462" s="20"/>
    </row>
    <row r="463" spans="2:9" x14ac:dyDescent="0.3">
      <c r="B463" s="20" t="s">
        <v>510</v>
      </c>
      <c r="C463" s="20"/>
      <c r="D463" s="20"/>
      <c r="E463" s="20"/>
      <c r="F463" s="20"/>
      <c r="G463" s="20"/>
      <c r="H463" s="20"/>
      <c r="I463" s="20"/>
    </row>
    <row r="464" spans="2:9" x14ac:dyDescent="0.3">
      <c r="B464" s="20" t="s">
        <v>511</v>
      </c>
      <c r="C464" s="20"/>
      <c r="D464" s="20"/>
      <c r="E464" s="20"/>
      <c r="F464" s="20"/>
      <c r="G464" s="20"/>
      <c r="H464" s="20"/>
      <c r="I464" s="20"/>
    </row>
    <row r="465" spans="2:9" x14ac:dyDescent="0.3">
      <c r="B465" s="20" t="s">
        <v>512</v>
      </c>
      <c r="C465" s="20"/>
      <c r="D465" s="20"/>
      <c r="E465" s="20"/>
      <c r="F465" s="20"/>
      <c r="G465" s="20"/>
      <c r="H465" s="20"/>
      <c r="I465" s="20"/>
    </row>
    <row r="466" spans="2:9" x14ac:dyDescent="0.3">
      <c r="B466" s="20" t="s">
        <v>513</v>
      </c>
      <c r="C466" s="20"/>
      <c r="D466" s="20"/>
      <c r="E466" s="20"/>
      <c r="F466" s="20"/>
      <c r="G466" s="20"/>
      <c r="H466" s="20"/>
      <c r="I466" s="20"/>
    </row>
    <row r="467" spans="2:9" x14ac:dyDescent="0.3">
      <c r="B467" s="20" t="s">
        <v>514</v>
      </c>
      <c r="C467" s="20"/>
      <c r="D467" s="20"/>
      <c r="E467" s="20"/>
      <c r="F467" s="20"/>
      <c r="G467" s="20"/>
      <c r="H467" s="20"/>
      <c r="I467" s="20"/>
    </row>
    <row r="468" spans="2:9" x14ac:dyDescent="0.3">
      <c r="B468" s="20" t="s">
        <v>515</v>
      </c>
      <c r="C468" s="20"/>
      <c r="D468" s="20"/>
      <c r="E468" s="20"/>
      <c r="F468" s="20"/>
      <c r="G468" s="20"/>
      <c r="H468" s="20"/>
      <c r="I468" s="20"/>
    </row>
    <row r="469" spans="2:9" x14ac:dyDescent="0.3">
      <c r="B469" s="20" t="s">
        <v>516</v>
      </c>
      <c r="C469" s="20"/>
      <c r="D469" s="20"/>
      <c r="E469" s="20"/>
      <c r="F469" s="20"/>
      <c r="G469" s="20"/>
      <c r="H469" s="20"/>
      <c r="I469" s="20"/>
    </row>
    <row r="470" spans="2:9" x14ac:dyDescent="0.3">
      <c r="B470" s="20" t="s">
        <v>517</v>
      </c>
      <c r="C470" s="20"/>
      <c r="D470" s="20"/>
      <c r="E470" s="20"/>
      <c r="F470" s="20"/>
      <c r="G470" s="20"/>
      <c r="H470" s="20"/>
      <c r="I470" s="20"/>
    </row>
    <row r="471" spans="2:9" x14ac:dyDescent="0.3">
      <c r="B471" s="20" t="s">
        <v>518</v>
      </c>
      <c r="C471" s="20"/>
      <c r="D471" s="20"/>
      <c r="E471" s="20"/>
      <c r="F471" s="20"/>
      <c r="G471" s="20"/>
      <c r="H471" s="20"/>
      <c r="I471" s="20"/>
    </row>
    <row r="472" spans="2:9" x14ac:dyDescent="0.3">
      <c r="B472" s="20" t="s">
        <v>519</v>
      </c>
      <c r="C472" s="20"/>
      <c r="D472" s="20"/>
      <c r="E472" s="20"/>
      <c r="F472" s="20"/>
      <c r="G472" s="20"/>
      <c r="H472" s="20"/>
      <c r="I472" s="20"/>
    </row>
    <row r="473" spans="2:9" x14ac:dyDescent="0.3">
      <c r="B473" s="20" t="s">
        <v>520</v>
      </c>
      <c r="C473" s="20"/>
      <c r="D473" s="20"/>
      <c r="E473" s="20"/>
      <c r="F473" s="20"/>
      <c r="G473" s="20"/>
      <c r="H473" s="20"/>
      <c r="I473" s="20"/>
    </row>
    <row r="474" spans="2:9" x14ac:dyDescent="0.3">
      <c r="B474" s="20" t="s">
        <v>521</v>
      </c>
      <c r="C474" s="20"/>
      <c r="D474" s="20"/>
      <c r="E474" s="20"/>
      <c r="F474" s="20"/>
      <c r="G474" s="20"/>
      <c r="H474" s="20"/>
      <c r="I474" s="20"/>
    </row>
    <row r="475" spans="2:9" x14ac:dyDescent="0.3">
      <c r="B475" s="20" t="s">
        <v>522</v>
      </c>
      <c r="C475" s="20"/>
      <c r="D475" s="20"/>
      <c r="E475" s="20"/>
      <c r="F475" s="20"/>
      <c r="G475" s="20"/>
      <c r="H475" s="20"/>
      <c r="I475" s="20"/>
    </row>
    <row r="476" spans="2:9" x14ac:dyDescent="0.3">
      <c r="B476" s="20" t="s">
        <v>523</v>
      </c>
      <c r="C476" s="20"/>
      <c r="D476" s="20"/>
      <c r="E476" s="20"/>
      <c r="F476" s="20"/>
      <c r="G476" s="20"/>
      <c r="H476" s="20"/>
      <c r="I476" s="20"/>
    </row>
    <row r="477" spans="2:9" x14ac:dyDescent="0.3">
      <c r="B477" s="20" t="s">
        <v>524</v>
      </c>
      <c r="C477" s="20"/>
      <c r="D477" s="20"/>
      <c r="E477" s="20"/>
      <c r="F477" s="20"/>
      <c r="G477" s="20"/>
      <c r="H477" s="20"/>
      <c r="I477" s="20"/>
    </row>
    <row r="478" spans="2:9" x14ac:dyDescent="0.3">
      <c r="B478" s="20" t="s">
        <v>525</v>
      </c>
      <c r="C478" s="20"/>
      <c r="D478" s="20"/>
      <c r="E478" s="20"/>
      <c r="F478" s="20"/>
      <c r="G478" s="20"/>
      <c r="H478" s="20"/>
      <c r="I478" s="20"/>
    </row>
    <row r="479" spans="2:9" x14ac:dyDescent="0.3">
      <c r="B479" s="20" t="s">
        <v>526</v>
      </c>
      <c r="C479" s="20"/>
      <c r="D479" s="20"/>
      <c r="E479" s="20"/>
      <c r="F479" s="20"/>
      <c r="G479" s="20"/>
      <c r="H479" s="20"/>
      <c r="I479" s="20"/>
    </row>
    <row r="480" spans="2:9" x14ac:dyDescent="0.3">
      <c r="B480" s="20" t="s">
        <v>527</v>
      </c>
      <c r="C480" s="20"/>
      <c r="D480" s="20"/>
      <c r="E480" s="20"/>
      <c r="F480" s="20"/>
      <c r="G480" s="20"/>
      <c r="H480" s="20"/>
      <c r="I480" s="20"/>
    </row>
    <row r="481" spans="2:9" x14ac:dyDescent="0.3">
      <c r="B481" s="20" t="s">
        <v>528</v>
      </c>
      <c r="C481" s="20"/>
      <c r="D481" s="20"/>
      <c r="E481" s="20"/>
      <c r="F481" s="20"/>
      <c r="G481" s="20"/>
      <c r="H481" s="20"/>
      <c r="I481" s="20"/>
    </row>
    <row r="482" spans="2:9" x14ac:dyDescent="0.3">
      <c r="B482" s="20" t="s">
        <v>529</v>
      </c>
      <c r="C482" s="20"/>
      <c r="D482" s="20"/>
      <c r="E482" s="20"/>
      <c r="F482" s="20"/>
      <c r="G482" s="20"/>
      <c r="H482" s="20"/>
      <c r="I482" s="20"/>
    </row>
    <row r="483" spans="2:9" x14ac:dyDescent="0.3">
      <c r="B483" s="20" t="s">
        <v>530</v>
      </c>
      <c r="C483" s="20"/>
      <c r="D483" s="20"/>
      <c r="E483" s="20"/>
      <c r="F483" s="20"/>
      <c r="G483" s="20"/>
      <c r="H483" s="20"/>
      <c r="I483" s="20"/>
    </row>
    <row r="484" spans="2:9" x14ac:dyDescent="0.3">
      <c r="B484" s="20" t="s">
        <v>531</v>
      </c>
      <c r="C484" s="20"/>
      <c r="D484" s="20"/>
      <c r="E484" s="20"/>
      <c r="F484" s="20"/>
      <c r="G484" s="20"/>
      <c r="H484" s="20"/>
      <c r="I484" s="20"/>
    </row>
    <row r="485" spans="2:9" x14ac:dyDescent="0.3">
      <c r="B485" s="20" t="s">
        <v>532</v>
      </c>
      <c r="C485" s="20"/>
      <c r="D485" s="20"/>
      <c r="E485" s="20"/>
      <c r="F485" s="20"/>
      <c r="G485" s="20"/>
      <c r="H485" s="20"/>
      <c r="I485" s="20"/>
    </row>
    <row r="486" spans="2:9" x14ac:dyDescent="0.3">
      <c r="B486" s="20" t="s">
        <v>533</v>
      </c>
      <c r="C486" s="20"/>
      <c r="D486" s="20"/>
      <c r="E486" s="20"/>
      <c r="F486" s="20"/>
      <c r="G486" s="20"/>
      <c r="H486" s="20"/>
      <c r="I486" s="20"/>
    </row>
    <row r="487" spans="2:9" x14ac:dyDescent="0.3">
      <c r="B487" s="20" t="s">
        <v>534</v>
      </c>
      <c r="C487" s="20"/>
      <c r="D487" s="20"/>
      <c r="E487" s="20"/>
      <c r="F487" s="20"/>
      <c r="G487" s="20"/>
      <c r="H487" s="20"/>
      <c r="I487" s="20"/>
    </row>
    <row r="488" spans="2:9" x14ac:dyDescent="0.3">
      <c r="B488" s="20" t="s">
        <v>535</v>
      </c>
      <c r="C488" s="20"/>
      <c r="D488" s="20"/>
      <c r="E488" s="20"/>
      <c r="F488" s="20"/>
      <c r="G488" s="20"/>
      <c r="H488" s="20"/>
      <c r="I488" s="20"/>
    </row>
    <row r="489" spans="2:9" x14ac:dyDescent="0.3">
      <c r="B489" s="20" t="s">
        <v>536</v>
      </c>
      <c r="C489" s="20"/>
      <c r="D489" s="20"/>
      <c r="E489" s="20"/>
      <c r="F489" s="20"/>
      <c r="G489" s="20"/>
      <c r="H489" s="20"/>
      <c r="I489" s="20"/>
    </row>
    <row r="490" spans="2:9" x14ac:dyDescent="0.3">
      <c r="B490" s="20" t="s">
        <v>537</v>
      </c>
      <c r="C490" s="20"/>
      <c r="D490" s="20"/>
      <c r="E490" s="20"/>
      <c r="F490" s="20"/>
      <c r="G490" s="20"/>
      <c r="H490" s="20"/>
      <c r="I490" s="20"/>
    </row>
    <row r="491" spans="2:9" x14ac:dyDescent="0.3">
      <c r="B491" s="20" t="s">
        <v>538</v>
      </c>
      <c r="C491" s="20"/>
      <c r="D491" s="20"/>
      <c r="E491" s="20"/>
      <c r="F491" s="20"/>
      <c r="G491" s="20"/>
      <c r="H491" s="20"/>
      <c r="I491" s="20"/>
    </row>
    <row r="492" spans="2:9" x14ac:dyDescent="0.3">
      <c r="B492" s="20" t="s">
        <v>539</v>
      </c>
      <c r="C492" s="20"/>
      <c r="D492" s="20"/>
      <c r="E492" s="20"/>
      <c r="F492" s="20"/>
      <c r="G492" s="20"/>
      <c r="H492" s="20"/>
      <c r="I492" s="20"/>
    </row>
    <row r="493" spans="2:9" x14ac:dyDescent="0.3">
      <c r="B493" s="20" t="s">
        <v>540</v>
      </c>
      <c r="C493" s="20"/>
      <c r="D493" s="20"/>
      <c r="E493" s="20"/>
      <c r="F493" s="20"/>
      <c r="G493" s="20"/>
      <c r="H493" s="20"/>
      <c r="I493" s="20"/>
    </row>
    <row r="494" spans="2:9" x14ac:dyDescent="0.3">
      <c r="B494" s="20" t="s">
        <v>541</v>
      </c>
      <c r="C494" s="20"/>
      <c r="D494" s="20"/>
      <c r="E494" s="20"/>
      <c r="F494" s="20"/>
      <c r="G494" s="20"/>
      <c r="H494" s="20"/>
      <c r="I494" s="20"/>
    </row>
    <row r="495" spans="2:9" x14ac:dyDescent="0.3">
      <c r="B495" s="20" t="s">
        <v>542</v>
      </c>
      <c r="C495" s="20"/>
      <c r="D495" s="20"/>
      <c r="E495" s="20"/>
      <c r="F495" s="20"/>
      <c r="G495" s="20"/>
      <c r="H495" s="20"/>
      <c r="I495" s="20"/>
    </row>
    <row r="496" spans="2:9" x14ac:dyDescent="0.3">
      <c r="B496" s="20" t="s">
        <v>543</v>
      </c>
      <c r="C496" s="20"/>
      <c r="D496" s="20"/>
      <c r="E496" s="20"/>
      <c r="F496" s="20"/>
      <c r="G496" s="20"/>
      <c r="H496" s="20"/>
      <c r="I496" s="20"/>
    </row>
    <row r="497" spans="2:9" x14ac:dyDescent="0.3">
      <c r="B497" s="20" t="s">
        <v>544</v>
      </c>
      <c r="C497" s="20"/>
      <c r="D497" s="20"/>
      <c r="E497" s="20"/>
      <c r="F497" s="20"/>
      <c r="G497" s="20"/>
      <c r="H497" s="20"/>
      <c r="I497" s="20"/>
    </row>
    <row r="498" spans="2:9" x14ac:dyDescent="0.3">
      <c r="B498" s="20" t="s">
        <v>545</v>
      </c>
      <c r="C498" s="20"/>
      <c r="D498" s="20"/>
      <c r="E498" s="20"/>
      <c r="F498" s="20"/>
      <c r="G498" s="20"/>
      <c r="H498" s="20"/>
      <c r="I498" s="20"/>
    </row>
    <row r="499" spans="2:9" x14ac:dyDescent="0.3">
      <c r="B499" s="20" t="s">
        <v>546</v>
      </c>
      <c r="C499" s="20"/>
      <c r="D499" s="20"/>
      <c r="E499" s="20"/>
      <c r="F499" s="20"/>
      <c r="G499" s="20"/>
      <c r="H499" s="20"/>
      <c r="I499" s="20"/>
    </row>
    <row r="500" spans="2:9" x14ac:dyDescent="0.3">
      <c r="B500" s="20" t="s">
        <v>547</v>
      </c>
      <c r="C500" s="20"/>
      <c r="D500" s="20"/>
      <c r="E500" s="20"/>
      <c r="F500" s="20"/>
      <c r="G500" s="20"/>
      <c r="H500" s="20"/>
      <c r="I500" s="20"/>
    </row>
    <row r="501" spans="2:9" x14ac:dyDescent="0.3">
      <c r="B501" s="20" t="s">
        <v>548</v>
      </c>
      <c r="C501" s="20"/>
      <c r="D501" s="20"/>
      <c r="E501" s="20"/>
      <c r="F501" s="20"/>
      <c r="G501" s="20"/>
      <c r="H501" s="20"/>
      <c r="I501" s="20"/>
    </row>
    <row r="502" spans="2:9" x14ac:dyDescent="0.3">
      <c r="B502" s="20" t="s">
        <v>549</v>
      </c>
      <c r="C502" s="20"/>
      <c r="D502" s="20"/>
      <c r="E502" s="20"/>
      <c r="F502" s="20"/>
      <c r="G502" s="20"/>
      <c r="H502" s="20"/>
      <c r="I502" s="20"/>
    </row>
    <row r="503" spans="2:9" x14ac:dyDescent="0.3">
      <c r="B503" s="20" t="s">
        <v>550</v>
      </c>
      <c r="C503" s="20"/>
      <c r="D503" s="20"/>
      <c r="E503" s="20"/>
      <c r="F503" s="20"/>
      <c r="G503" s="20"/>
      <c r="H503" s="20"/>
      <c r="I503" s="20"/>
    </row>
    <row r="504" spans="2:9" x14ac:dyDescent="0.3">
      <c r="B504" s="20" t="s">
        <v>551</v>
      </c>
      <c r="C504" s="20"/>
      <c r="D504" s="20"/>
      <c r="E504" s="20"/>
      <c r="F504" s="20"/>
      <c r="G504" s="20"/>
      <c r="H504" s="20"/>
      <c r="I504" s="20"/>
    </row>
    <row r="505" spans="2:9" x14ac:dyDescent="0.3">
      <c r="B505" s="20" t="s">
        <v>552</v>
      </c>
      <c r="C505" s="20"/>
      <c r="D505" s="20"/>
      <c r="E505" s="20"/>
      <c r="F505" s="20"/>
      <c r="G505" s="20"/>
      <c r="H505" s="20"/>
      <c r="I505" s="20"/>
    </row>
    <row r="506" spans="2:9" x14ac:dyDescent="0.3">
      <c r="B506" s="20" t="s">
        <v>553</v>
      </c>
      <c r="C506" s="20"/>
      <c r="D506" s="20"/>
      <c r="E506" s="20"/>
      <c r="F506" s="20"/>
      <c r="G506" s="20"/>
      <c r="H506" s="20"/>
      <c r="I506" s="20"/>
    </row>
    <row r="507" spans="2:9" x14ac:dyDescent="0.3">
      <c r="B507" s="20" t="s">
        <v>554</v>
      </c>
      <c r="C507" s="20"/>
      <c r="D507" s="20"/>
      <c r="E507" s="20"/>
      <c r="F507" s="20"/>
      <c r="G507" s="20"/>
      <c r="H507" s="20"/>
      <c r="I507" s="20"/>
    </row>
    <row r="508" spans="2:9" x14ac:dyDescent="0.3">
      <c r="B508" s="20" t="s">
        <v>555</v>
      </c>
      <c r="C508" s="20"/>
      <c r="D508" s="20"/>
      <c r="E508" s="20"/>
      <c r="F508" s="20"/>
      <c r="G508" s="20"/>
      <c r="H508" s="20"/>
      <c r="I508" s="20"/>
    </row>
    <row r="509" spans="2:9" x14ac:dyDescent="0.3">
      <c r="B509" s="20" t="s">
        <v>556</v>
      </c>
      <c r="C509" s="20"/>
      <c r="D509" s="20"/>
      <c r="E509" s="20"/>
      <c r="F509" s="20"/>
      <c r="G509" s="20"/>
      <c r="H509" s="20"/>
      <c r="I509" s="20"/>
    </row>
    <row r="510" spans="2:9" x14ac:dyDescent="0.3">
      <c r="B510" s="20" t="s">
        <v>557</v>
      </c>
      <c r="C510" s="20"/>
      <c r="D510" s="20"/>
      <c r="E510" s="20"/>
      <c r="F510" s="20"/>
      <c r="G510" s="20"/>
      <c r="H510" s="20"/>
      <c r="I510" s="20"/>
    </row>
    <row r="511" spans="2:9" x14ac:dyDescent="0.3">
      <c r="B511" s="20" t="s">
        <v>558</v>
      </c>
      <c r="C511" s="20"/>
      <c r="D511" s="20"/>
      <c r="E511" s="20"/>
      <c r="F511" s="20"/>
      <c r="G511" s="20"/>
      <c r="H511" s="20"/>
      <c r="I511" s="20"/>
    </row>
    <row r="512" spans="2:9" x14ac:dyDescent="0.3">
      <c r="B512" s="20" t="s">
        <v>559</v>
      </c>
      <c r="C512" s="20"/>
      <c r="D512" s="20"/>
      <c r="E512" s="20"/>
      <c r="F512" s="20"/>
      <c r="G512" s="20"/>
      <c r="H512" s="20"/>
      <c r="I512" s="20"/>
    </row>
    <row r="513" spans="2:9" x14ac:dyDescent="0.3">
      <c r="B513" s="20" t="s">
        <v>560</v>
      </c>
      <c r="C513" s="20"/>
      <c r="D513" s="20"/>
      <c r="E513" s="20"/>
      <c r="F513" s="20"/>
      <c r="G513" s="20"/>
      <c r="H513" s="20"/>
      <c r="I513" s="20"/>
    </row>
    <row r="514" spans="2:9" x14ac:dyDescent="0.3">
      <c r="B514" s="20" t="s">
        <v>561</v>
      </c>
      <c r="C514" s="20"/>
      <c r="D514" s="20"/>
      <c r="E514" s="20"/>
      <c r="F514" s="20"/>
      <c r="G514" s="20"/>
      <c r="H514" s="20"/>
      <c r="I514" s="20"/>
    </row>
    <row r="515" spans="2:9" x14ac:dyDescent="0.3">
      <c r="B515" s="20" t="s">
        <v>562</v>
      </c>
      <c r="C515" s="20"/>
      <c r="D515" s="20"/>
      <c r="E515" s="20"/>
      <c r="F515" s="20"/>
      <c r="G515" s="20"/>
      <c r="H515" s="20"/>
      <c r="I515" s="20"/>
    </row>
    <row r="516" spans="2:9" x14ac:dyDescent="0.3">
      <c r="B516" s="20" t="s">
        <v>563</v>
      </c>
      <c r="C516" s="20"/>
      <c r="D516" s="20"/>
      <c r="E516" s="20"/>
      <c r="F516" s="20"/>
      <c r="G516" s="20"/>
      <c r="H516" s="20"/>
      <c r="I516" s="20"/>
    </row>
    <row r="517" spans="2:9" x14ac:dyDescent="0.3">
      <c r="B517" s="20" t="s">
        <v>564</v>
      </c>
      <c r="C517" s="20"/>
      <c r="D517" s="20"/>
      <c r="E517" s="20"/>
      <c r="F517" s="20"/>
      <c r="G517" s="20"/>
      <c r="H517" s="20"/>
      <c r="I517" s="20"/>
    </row>
    <row r="518" spans="2:9" x14ac:dyDescent="0.3">
      <c r="B518" s="20" t="s">
        <v>565</v>
      </c>
      <c r="C518" s="20"/>
      <c r="D518" s="20"/>
      <c r="E518" s="20"/>
      <c r="F518" s="20"/>
      <c r="G518" s="20"/>
      <c r="H518" s="20"/>
      <c r="I518" s="20"/>
    </row>
    <row r="519" spans="2:9" x14ac:dyDescent="0.3">
      <c r="B519" s="20" t="s">
        <v>566</v>
      </c>
      <c r="C519" s="20"/>
      <c r="D519" s="20"/>
      <c r="E519" s="20"/>
      <c r="F519" s="20"/>
      <c r="G519" s="20"/>
      <c r="H519" s="20"/>
      <c r="I519" s="20"/>
    </row>
    <row r="520" spans="2:9" x14ac:dyDescent="0.3">
      <c r="B520" s="20" t="s">
        <v>567</v>
      </c>
      <c r="C520" s="20"/>
      <c r="D520" s="20"/>
      <c r="E520" s="20"/>
      <c r="F520" s="20"/>
      <c r="G520" s="20"/>
      <c r="H520" s="20"/>
      <c r="I520" s="20"/>
    </row>
    <row r="521" spans="2:9" x14ac:dyDescent="0.3">
      <c r="B521" s="20" t="s">
        <v>568</v>
      </c>
      <c r="C521" s="20"/>
      <c r="D521" s="20"/>
      <c r="E521" s="20"/>
      <c r="F521" s="20"/>
      <c r="G521" s="20"/>
      <c r="H521" s="20"/>
      <c r="I521" s="20"/>
    </row>
    <row r="522" spans="2:9" x14ac:dyDescent="0.3">
      <c r="B522" s="20" t="s">
        <v>569</v>
      </c>
      <c r="C522" s="20"/>
      <c r="D522" s="20"/>
      <c r="E522" s="20"/>
      <c r="F522" s="20"/>
      <c r="G522" s="20"/>
      <c r="H522" s="20"/>
      <c r="I522" s="20"/>
    </row>
    <row r="523" spans="2:9" x14ac:dyDescent="0.3">
      <c r="B523" s="20" t="s">
        <v>570</v>
      </c>
      <c r="C523" s="20"/>
      <c r="D523" s="20"/>
      <c r="E523" s="20"/>
      <c r="F523" s="20"/>
      <c r="G523" s="20"/>
      <c r="H523" s="20"/>
      <c r="I523" s="20"/>
    </row>
    <row r="524" spans="2:9" x14ac:dyDescent="0.3">
      <c r="B524" s="20" t="s">
        <v>571</v>
      </c>
      <c r="C524" s="20"/>
      <c r="D524" s="20"/>
      <c r="E524" s="20"/>
      <c r="F524" s="20"/>
      <c r="G524" s="20"/>
      <c r="H524" s="20"/>
      <c r="I524" s="20"/>
    </row>
    <row r="525" spans="2:9" x14ac:dyDescent="0.3">
      <c r="B525" s="20" t="s">
        <v>572</v>
      </c>
      <c r="C525" s="20"/>
      <c r="D525" s="20"/>
      <c r="E525" s="20"/>
      <c r="F525" s="20"/>
      <c r="G525" s="20"/>
      <c r="H525" s="20"/>
      <c r="I525" s="20"/>
    </row>
    <row r="526" spans="2:9" x14ac:dyDescent="0.3">
      <c r="B526" s="20" t="s">
        <v>573</v>
      </c>
      <c r="C526" s="20"/>
      <c r="D526" s="20"/>
      <c r="E526" s="20"/>
      <c r="F526" s="20"/>
      <c r="G526" s="20"/>
      <c r="H526" s="20"/>
      <c r="I526" s="20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50F8-ACCD-4618-AC09-D1C300E222AA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5'!B2</f>
        <v>Convertir un fichier CSV en format Excel exploitable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HYPERLINK("https://www.loom.com/share/294f05cdbf2f4d04a7695da3af75ad5e","Vidéo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E17D-19FD-404C-8154-14C88EFAB451}">
  <sheetPr codeName="Feuil18">
    <tabColor theme="7" tint="-0.499984740745262"/>
  </sheetPr>
  <dimension ref="B2:S25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17.6640625" style="1" customWidth="1"/>
    <col min="8" max="8" width="16.44140625" style="1" customWidth="1"/>
    <col min="9" max="9" width="13.88671875" style="1" customWidth="1"/>
    <col min="10" max="10" width="13.6640625" style="1" customWidth="1"/>
    <col min="11" max="11" width="17" style="1" customWidth="1"/>
    <col min="12" max="14" width="10.33203125" style="1" customWidth="1"/>
    <col min="15" max="15" width="13.6640625" style="1" customWidth="1"/>
    <col min="16" max="16" width="11.5546875" style="1" customWidth="1"/>
    <col min="17" max="17" width="11.5546875" style="1"/>
    <col min="18" max="18" width="13.33203125" style="1" customWidth="1"/>
    <col min="19" max="16384" width="11.5546875" style="1"/>
  </cols>
  <sheetData>
    <row r="2" spans="2:19" ht="33.6" customHeight="1" x14ac:dyDescent="0.3">
      <c r="B2" s="27" t="s">
        <v>577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9" ht="25.8" x14ac:dyDescent="0.3">
      <c r="B4" s="27" t="s">
        <v>0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9" ht="21" x14ac:dyDescent="0.3">
      <c r="B5" s="31" t="s">
        <v>580</v>
      </c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9" ht="21" x14ac:dyDescent="0.3">
      <c r="B6" s="31" t="s">
        <v>578</v>
      </c>
      <c r="C6" s="28"/>
      <c r="D6" s="28"/>
      <c r="E6" s="28"/>
      <c r="F6" s="2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9" ht="21" x14ac:dyDescent="0.3">
      <c r="B7" s="31" t="s">
        <v>626</v>
      </c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  <row r="8" spans="2:19" ht="21" x14ac:dyDescent="0.3">
      <c r="B8" s="31" t="s">
        <v>579</v>
      </c>
      <c r="C8" s="28"/>
      <c r="D8" s="28"/>
      <c r="E8" s="28"/>
      <c r="F8" s="28"/>
      <c r="G8" s="28"/>
      <c r="H8" s="29"/>
      <c r="I8" s="28"/>
      <c r="J8" s="30"/>
      <c r="K8" s="29"/>
      <c r="L8" s="28"/>
      <c r="M8" s="28"/>
      <c r="N8" s="28"/>
      <c r="O8" s="28"/>
      <c r="P8" s="28"/>
      <c r="Q8" s="28"/>
    </row>
    <row r="9" spans="2:19" ht="21" x14ac:dyDescent="0.3">
      <c r="B9" s="31"/>
      <c r="C9" s="28"/>
      <c r="D9" s="28"/>
      <c r="E9" s="28"/>
      <c r="F9" s="28"/>
      <c r="G9" s="28"/>
      <c r="H9" s="29"/>
      <c r="I9" s="28"/>
      <c r="J9" s="30"/>
      <c r="K9" s="29"/>
      <c r="L9" s="28"/>
      <c r="M9" s="28"/>
      <c r="N9" s="28"/>
      <c r="O9" s="28"/>
      <c r="P9" s="28"/>
      <c r="Q9" s="28"/>
    </row>
    <row r="12" spans="2:19" ht="26.4" customHeight="1" thickBot="1" x14ac:dyDescent="0.35">
      <c r="E12" s="36" t="s">
        <v>15</v>
      </c>
      <c r="F12" s="37" t="s">
        <v>1</v>
      </c>
      <c r="G12" s="36" t="s">
        <v>2</v>
      </c>
      <c r="H12" s="36" t="s">
        <v>3</v>
      </c>
      <c r="I12" s="38" t="s">
        <v>4</v>
      </c>
      <c r="K12"/>
      <c r="L12"/>
      <c r="M12"/>
      <c r="N12"/>
      <c r="O12"/>
      <c r="P12"/>
      <c r="Q12"/>
      <c r="R12"/>
      <c r="S12"/>
    </row>
    <row r="13" spans="2:19" ht="18" x14ac:dyDescent="0.3">
      <c r="E13" s="22" t="s">
        <v>16</v>
      </c>
      <c r="F13" s="5">
        <v>15</v>
      </c>
      <c r="G13" s="22">
        <v>19</v>
      </c>
      <c r="H13" s="22">
        <v>5</v>
      </c>
      <c r="I13" s="25">
        <f>AVERAGE(F13:H13)</f>
        <v>13</v>
      </c>
      <c r="K13"/>
      <c r="L13"/>
      <c r="M13"/>
      <c r="N13"/>
      <c r="O13"/>
      <c r="P13"/>
      <c r="Q13"/>
      <c r="R13"/>
      <c r="S13"/>
    </row>
    <row r="14" spans="2:19" ht="18" x14ac:dyDescent="0.3">
      <c r="E14" s="2" t="s">
        <v>16</v>
      </c>
      <c r="F14" s="6">
        <v>5</v>
      </c>
      <c r="G14" s="2">
        <v>3</v>
      </c>
      <c r="H14" s="2">
        <v>17</v>
      </c>
      <c r="I14" s="26">
        <f t="shared" ref="I14:I24" si="0">AVERAGE(F14:H14)</f>
        <v>8.3333333333333339</v>
      </c>
      <c r="K14"/>
      <c r="L14"/>
      <c r="M14"/>
      <c r="N14"/>
      <c r="O14"/>
      <c r="P14"/>
      <c r="Q14"/>
      <c r="R14"/>
      <c r="S14"/>
    </row>
    <row r="15" spans="2:19" ht="18" x14ac:dyDescent="0.3">
      <c r="E15" s="23" t="s">
        <v>17</v>
      </c>
      <c r="F15" s="24">
        <v>11</v>
      </c>
      <c r="G15" s="23">
        <v>20</v>
      </c>
      <c r="H15" s="23">
        <v>11</v>
      </c>
      <c r="I15" s="26">
        <f t="shared" si="0"/>
        <v>14</v>
      </c>
      <c r="K15"/>
      <c r="L15"/>
      <c r="M15"/>
      <c r="N15"/>
      <c r="O15"/>
      <c r="P15"/>
      <c r="Q15"/>
      <c r="R15"/>
      <c r="S15"/>
    </row>
    <row r="16" spans="2:19" ht="18" x14ac:dyDescent="0.3">
      <c r="E16" s="2" t="s">
        <v>16</v>
      </c>
      <c r="F16" s="6">
        <v>14</v>
      </c>
      <c r="G16" s="2">
        <v>10</v>
      </c>
      <c r="H16" s="2">
        <v>13</v>
      </c>
      <c r="I16" s="26">
        <f t="shared" si="0"/>
        <v>12.333333333333334</v>
      </c>
      <c r="K16"/>
      <c r="L16"/>
      <c r="M16"/>
      <c r="N16"/>
      <c r="O16"/>
      <c r="P16"/>
      <c r="Q16"/>
      <c r="R16"/>
      <c r="S16"/>
    </row>
    <row r="17" spans="5:19" ht="18" x14ac:dyDescent="0.3">
      <c r="E17" s="23" t="s">
        <v>16</v>
      </c>
      <c r="F17" s="24">
        <v>10</v>
      </c>
      <c r="G17" s="23">
        <v>1</v>
      </c>
      <c r="H17" s="23">
        <v>19</v>
      </c>
      <c r="I17" s="26">
        <f t="shared" si="0"/>
        <v>10</v>
      </c>
      <c r="K17"/>
      <c r="L17"/>
      <c r="M17"/>
      <c r="N17"/>
      <c r="O17"/>
      <c r="P17"/>
      <c r="Q17"/>
      <c r="R17"/>
      <c r="S17"/>
    </row>
    <row r="18" spans="5:19" ht="18" x14ac:dyDescent="0.3">
      <c r="E18" s="2" t="s">
        <v>16</v>
      </c>
      <c r="F18" s="6">
        <v>16</v>
      </c>
      <c r="G18" s="2">
        <v>12</v>
      </c>
      <c r="H18" s="2">
        <v>4</v>
      </c>
      <c r="I18" s="26">
        <f t="shared" si="0"/>
        <v>10.666666666666666</v>
      </c>
      <c r="K18"/>
      <c r="L18"/>
      <c r="M18"/>
      <c r="N18"/>
      <c r="O18"/>
      <c r="P18"/>
      <c r="Q18"/>
      <c r="R18"/>
      <c r="S18"/>
    </row>
    <row r="19" spans="5:19" ht="18" x14ac:dyDescent="0.3">
      <c r="E19" s="23" t="s">
        <v>16</v>
      </c>
      <c r="F19" s="24">
        <v>9</v>
      </c>
      <c r="G19" s="23">
        <v>17</v>
      </c>
      <c r="H19" s="23">
        <v>11</v>
      </c>
      <c r="I19" s="26">
        <f t="shared" si="0"/>
        <v>12.333333333333334</v>
      </c>
      <c r="K19"/>
      <c r="L19"/>
      <c r="M19"/>
      <c r="N19"/>
      <c r="O19"/>
      <c r="P19"/>
      <c r="Q19"/>
      <c r="R19"/>
      <c r="S19"/>
    </row>
    <row r="20" spans="5:19" ht="18" x14ac:dyDescent="0.3">
      <c r="E20" s="2" t="s">
        <v>17</v>
      </c>
      <c r="F20" s="6">
        <v>6</v>
      </c>
      <c r="G20" s="2">
        <v>14</v>
      </c>
      <c r="H20" s="2">
        <v>18</v>
      </c>
      <c r="I20" s="26">
        <f t="shared" si="0"/>
        <v>12.666666666666666</v>
      </c>
      <c r="K20"/>
      <c r="L20"/>
      <c r="M20"/>
      <c r="N20"/>
      <c r="O20"/>
      <c r="P20"/>
      <c r="Q20"/>
      <c r="R20"/>
      <c r="S20"/>
    </row>
    <row r="21" spans="5:19" ht="18" x14ac:dyDescent="0.3">
      <c r="E21" s="23" t="s">
        <v>17</v>
      </c>
      <c r="F21" s="24">
        <v>14</v>
      </c>
      <c r="G21" s="23">
        <v>11</v>
      </c>
      <c r="H21" s="23">
        <v>3</v>
      </c>
      <c r="I21" s="26">
        <f t="shared" si="0"/>
        <v>9.3333333333333339</v>
      </c>
      <c r="K21"/>
      <c r="L21"/>
      <c r="M21"/>
      <c r="N21"/>
      <c r="O21"/>
      <c r="P21"/>
      <c r="Q21"/>
      <c r="R21"/>
      <c r="S21"/>
    </row>
    <row r="22" spans="5:19" ht="18" x14ac:dyDescent="0.3">
      <c r="E22" s="2" t="s">
        <v>16</v>
      </c>
      <c r="F22" s="6">
        <v>1</v>
      </c>
      <c r="G22" s="2">
        <v>11</v>
      </c>
      <c r="H22" s="2">
        <v>3</v>
      </c>
      <c r="I22" s="26">
        <f t="shared" si="0"/>
        <v>5</v>
      </c>
      <c r="K22"/>
      <c r="L22"/>
      <c r="M22"/>
      <c r="N22"/>
      <c r="O22"/>
      <c r="P22"/>
      <c r="Q22"/>
      <c r="R22"/>
      <c r="S22"/>
    </row>
    <row r="23" spans="5:19" ht="18" x14ac:dyDescent="0.3">
      <c r="E23" s="23" t="s">
        <v>16</v>
      </c>
      <c r="F23" s="24">
        <v>3</v>
      </c>
      <c r="G23" s="23">
        <v>15</v>
      </c>
      <c r="H23" s="23">
        <v>9</v>
      </c>
      <c r="I23" s="26">
        <f t="shared" si="0"/>
        <v>9</v>
      </c>
      <c r="K23"/>
      <c r="L23"/>
      <c r="M23"/>
      <c r="N23"/>
      <c r="O23"/>
      <c r="P23"/>
      <c r="Q23"/>
      <c r="R23"/>
      <c r="S23"/>
    </row>
    <row r="24" spans="5:19" ht="18" x14ac:dyDescent="0.3">
      <c r="E24" s="2" t="s">
        <v>17</v>
      </c>
      <c r="F24" s="6">
        <v>5</v>
      </c>
      <c r="G24" s="2">
        <v>3</v>
      </c>
      <c r="H24" s="2">
        <v>12</v>
      </c>
      <c r="I24" s="26">
        <f t="shared" si="0"/>
        <v>6.666666666666667</v>
      </c>
      <c r="K24"/>
      <c r="L24"/>
      <c r="M24"/>
      <c r="N24"/>
      <c r="O24"/>
      <c r="P24"/>
      <c r="Q24"/>
      <c r="R24"/>
      <c r="S24"/>
    </row>
    <row r="25" spans="5:19" x14ac:dyDescent="0.3">
      <c r="K25"/>
    </row>
  </sheetData>
  <conditionalFormatting sqref="I13:I24">
    <cfRule type="cellIs" dxfId="5" priority="1" operator="lessThan">
      <formula>10</formula>
    </cfRule>
    <cfRule type="cellIs" dxfId="4" priority="2" operator="greaterThanOrEqual">
      <formula>10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8FAA-774C-42AC-A03B-838FBAF95045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6'!B2</f>
        <v>FILTRER DES DONNÉES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HYPERLINK("https://www.loom.com/share/84d71c6f5cbc4de4a448e31ba533560f","Vidéo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1457-A4F6-436D-AA1C-61F7763EB165}">
  <sheetPr codeName="Feuil19">
    <tabColor theme="7" tint="-0.499984740745262"/>
  </sheetPr>
  <dimension ref="B2:S24"/>
  <sheetViews>
    <sheetView showGridLines="0" zoomScale="85" zoomScaleNormal="85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17.6640625" style="1" customWidth="1"/>
    <col min="8" max="8" width="16.44140625" style="1" customWidth="1"/>
    <col min="9" max="9" width="17.33203125" style="1" bestFit="1" customWidth="1"/>
    <col min="10" max="10" width="13.6640625" style="1" customWidth="1"/>
    <col min="11" max="11" width="17" style="1" customWidth="1"/>
    <col min="12" max="14" width="10.33203125" style="1" customWidth="1"/>
    <col min="15" max="15" width="13.6640625" style="1" customWidth="1"/>
    <col min="16" max="16" width="11.5546875" style="1" customWidth="1"/>
    <col min="17" max="17" width="11.5546875" style="1"/>
    <col min="18" max="18" width="13.33203125" style="1" customWidth="1"/>
    <col min="19" max="16384" width="11.5546875" style="1"/>
  </cols>
  <sheetData>
    <row r="2" spans="2:19" ht="33.6" customHeight="1" x14ac:dyDescent="0.3">
      <c r="B2" s="27" t="s">
        <v>581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9" ht="25.8" x14ac:dyDescent="0.3">
      <c r="B4" s="27" t="s">
        <v>0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9" ht="21" x14ac:dyDescent="0.3">
      <c r="B5" s="31" t="s">
        <v>582</v>
      </c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9" ht="21" x14ac:dyDescent="0.3">
      <c r="B6" s="31" t="s">
        <v>583</v>
      </c>
      <c r="C6" s="28"/>
      <c r="D6" s="28"/>
      <c r="E6" s="28"/>
      <c r="F6" s="2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9" ht="21" x14ac:dyDescent="0.3">
      <c r="B7" s="31" t="s">
        <v>625</v>
      </c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  <row r="8" spans="2:19" ht="21" x14ac:dyDescent="0.3">
      <c r="B8" s="31"/>
      <c r="C8" s="28"/>
      <c r="D8" s="28"/>
      <c r="E8" s="28"/>
      <c r="F8" s="28"/>
      <c r="G8" s="28"/>
      <c r="H8" s="29"/>
      <c r="I8" s="28"/>
      <c r="J8" s="30"/>
      <c r="K8" s="29"/>
      <c r="L8" s="28"/>
      <c r="M8" s="28"/>
      <c r="N8" s="28"/>
      <c r="O8" s="28"/>
      <c r="P8" s="28"/>
      <c r="Q8" s="28"/>
    </row>
    <row r="11" spans="2:19" ht="26.4" customHeight="1" thickBot="1" x14ac:dyDescent="0.35">
      <c r="E11" s="36" t="s">
        <v>15</v>
      </c>
      <c r="F11" s="37" t="s">
        <v>1</v>
      </c>
      <c r="G11" s="36" t="s">
        <v>2</v>
      </c>
      <c r="H11" s="36" t="s">
        <v>3</v>
      </c>
      <c r="I11" s="38" t="s">
        <v>4</v>
      </c>
      <c r="K11"/>
      <c r="L11"/>
      <c r="M11"/>
      <c r="N11"/>
      <c r="O11"/>
      <c r="P11"/>
      <c r="Q11"/>
      <c r="R11"/>
      <c r="S11"/>
    </row>
    <row r="12" spans="2:19" ht="18" x14ac:dyDescent="0.3">
      <c r="E12" s="22" t="s">
        <v>16</v>
      </c>
      <c r="F12" s="5">
        <v>15</v>
      </c>
      <c r="G12" s="22">
        <v>19</v>
      </c>
      <c r="H12" s="22">
        <v>5</v>
      </c>
      <c r="I12" s="25">
        <f>AVERAGE(F12:H12)</f>
        <v>13</v>
      </c>
      <c r="K12"/>
      <c r="L12"/>
      <c r="M12"/>
      <c r="N12"/>
      <c r="O12"/>
      <c r="P12"/>
      <c r="Q12"/>
      <c r="R12"/>
      <c r="S12"/>
    </row>
    <row r="13" spans="2:19" ht="18" x14ac:dyDescent="0.3">
      <c r="E13" s="2" t="s">
        <v>16</v>
      </c>
      <c r="F13" s="6">
        <v>5</v>
      </c>
      <c r="G13" s="2">
        <v>3</v>
      </c>
      <c r="H13" s="2">
        <v>17</v>
      </c>
      <c r="I13" s="26">
        <f t="shared" ref="I13:I23" si="0">AVERAGE(F13:H13)</f>
        <v>8.3333333333333339</v>
      </c>
      <c r="K13"/>
      <c r="L13"/>
      <c r="M13"/>
      <c r="N13"/>
      <c r="O13"/>
      <c r="P13"/>
      <c r="Q13"/>
      <c r="R13"/>
      <c r="S13"/>
    </row>
    <row r="14" spans="2:19" ht="18" x14ac:dyDescent="0.3">
      <c r="E14" s="23" t="s">
        <v>17</v>
      </c>
      <c r="F14" s="24">
        <v>11</v>
      </c>
      <c r="G14" s="23">
        <v>20</v>
      </c>
      <c r="H14" s="23">
        <v>11</v>
      </c>
      <c r="I14" s="26">
        <f t="shared" si="0"/>
        <v>14</v>
      </c>
      <c r="K14"/>
      <c r="L14"/>
      <c r="M14"/>
      <c r="N14"/>
      <c r="O14"/>
      <c r="P14"/>
      <c r="Q14"/>
      <c r="R14"/>
      <c r="S14"/>
    </row>
    <row r="15" spans="2:19" ht="18" x14ac:dyDescent="0.3">
      <c r="E15" s="2" t="s">
        <v>16</v>
      </c>
      <c r="F15" s="6">
        <v>14</v>
      </c>
      <c r="G15" s="2">
        <v>10</v>
      </c>
      <c r="H15" s="2">
        <v>13</v>
      </c>
      <c r="I15" s="26">
        <f t="shared" si="0"/>
        <v>12.333333333333334</v>
      </c>
      <c r="K15"/>
      <c r="L15"/>
      <c r="M15"/>
      <c r="N15"/>
      <c r="O15"/>
      <c r="P15"/>
      <c r="Q15"/>
      <c r="R15"/>
      <c r="S15"/>
    </row>
    <row r="16" spans="2:19" ht="18" x14ac:dyDescent="0.3">
      <c r="E16" s="23" t="s">
        <v>16</v>
      </c>
      <c r="F16" s="24">
        <v>10</v>
      </c>
      <c r="G16" s="23">
        <v>1</v>
      </c>
      <c r="H16" s="23">
        <v>19</v>
      </c>
      <c r="I16" s="26">
        <f t="shared" si="0"/>
        <v>10</v>
      </c>
      <c r="K16"/>
      <c r="L16"/>
      <c r="M16"/>
      <c r="N16"/>
      <c r="O16"/>
      <c r="P16"/>
      <c r="Q16"/>
      <c r="R16"/>
      <c r="S16"/>
    </row>
    <row r="17" spans="5:19" ht="18" x14ac:dyDescent="0.3">
      <c r="E17" s="2" t="s">
        <v>16</v>
      </c>
      <c r="F17" s="6">
        <v>16</v>
      </c>
      <c r="G17" s="2">
        <v>12</v>
      </c>
      <c r="H17" s="2">
        <v>4</v>
      </c>
      <c r="I17" s="26">
        <f t="shared" si="0"/>
        <v>10.666666666666666</v>
      </c>
      <c r="K17"/>
      <c r="L17"/>
      <c r="M17"/>
      <c r="N17"/>
      <c r="O17"/>
      <c r="P17"/>
      <c r="Q17"/>
      <c r="R17"/>
      <c r="S17"/>
    </row>
    <row r="18" spans="5:19" ht="18" x14ac:dyDescent="0.3">
      <c r="E18" s="23" t="s">
        <v>16</v>
      </c>
      <c r="F18" s="24">
        <v>9</v>
      </c>
      <c r="G18" s="23">
        <v>17</v>
      </c>
      <c r="H18" s="23">
        <v>11</v>
      </c>
      <c r="I18" s="26">
        <f t="shared" si="0"/>
        <v>12.333333333333334</v>
      </c>
      <c r="K18"/>
      <c r="L18"/>
      <c r="M18"/>
      <c r="N18"/>
      <c r="O18"/>
      <c r="P18"/>
      <c r="Q18"/>
      <c r="R18"/>
      <c r="S18"/>
    </row>
    <row r="19" spans="5:19" ht="18" x14ac:dyDescent="0.3">
      <c r="E19" s="2" t="s">
        <v>17</v>
      </c>
      <c r="F19" s="6">
        <v>6</v>
      </c>
      <c r="G19" s="2">
        <v>14</v>
      </c>
      <c r="H19" s="2">
        <v>18</v>
      </c>
      <c r="I19" s="26">
        <f t="shared" si="0"/>
        <v>12.666666666666666</v>
      </c>
      <c r="K19"/>
      <c r="L19"/>
      <c r="M19"/>
      <c r="N19"/>
      <c r="O19"/>
      <c r="P19"/>
      <c r="Q19"/>
      <c r="R19"/>
      <c r="S19"/>
    </row>
    <row r="20" spans="5:19" ht="18" x14ac:dyDescent="0.3">
      <c r="E20" s="23" t="s">
        <v>17</v>
      </c>
      <c r="F20" s="24">
        <v>14</v>
      </c>
      <c r="G20" s="23">
        <v>11</v>
      </c>
      <c r="H20" s="23">
        <v>3</v>
      </c>
      <c r="I20" s="26">
        <f t="shared" si="0"/>
        <v>9.3333333333333339</v>
      </c>
      <c r="K20"/>
      <c r="L20"/>
      <c r="M20"/>
      <c r="N20"/>
      <c r="O20"/>
      <c r="P20"/>
      <c r="Q20"/>
      <c r="R20"/>
      <c r="S20"/>
    </row>
    <row r="21" spans="5:19" ht="18" x14ac:dyDescent="0.3">
      <c r="E21" s="2" t="s">
        <v>16</v>
      </c>
      <c r="F21" s="6">
        <v>1</v>
      </c>
      <c r="G21" s="2">
        <v>11</v>
      </c>
      <c r="H21" s="2">
        <v>3</v>
      </c>
      <c r="I21" s="26">
        <f t="shared" si="0"/>
        <v>5</v>
      </c>
      <c r="K21"/>
      <c r="L21"/>
      <c r="M21"/>
      <c r="N21"/>
      <c r="O21"/>
      <c r="P21"/>
      <c r="Q21"/>
      <c r="R21"/>
      <c r="S21"/>
    </row>
    <row r="22" spans="5:19" ht="18" x14ac:dyDescent="0.3">
      <c r="E22" s="23" t="s">
        <v>16</v>
      </c>
      <c r="F22" s="24">
        <v>3</v>
      </c>
      <c r="G22" s="23">
        <v>15</v>
      </c>
      <c r="H22" s="23">
        <v>9</v>
      </c>
      <c r="I22" s="26">
        <f t="shared" si="0"/>
        <v>9</v>
      </c>
      <c r="K22"/>
      <c r="L22"/>
      <c r="M22"/>
      <c r="N22"/>
      <c r="O22"/>
      <c r="P22"/>
      <c r="Q22"/>
      <c r="R22"/>
      <c r="S22"/>
    </row>
    <row r="23" spans="5:19" ht="18" x14ac:dyDescent="0.3">
      <c r="E23" s="2" t="s">
        <v>17</v>
      </c>
      <c r="F23" s="6">
        <v>5</v>
      </c>
      <c r="G23" s="2">
        <v>3</v>
      </c>
      <c r="H23" s="2">
        <v>12</v>
      </c>
      <c r="I23" s="26">
        <f t="shared" si="0"/>
        <v>6.666666666666667</v>
      </c>
      <c r="K23"/>
      <c r="L23"/>
      <c r="M23"/>
      <c r="N23"/>
      <c r="O23"/>
      <c r="P23"/>
      <c r="Q23"/>
      <c r="R23"/>
      <c r="S23"/>
    </row>
    <row r="24" spans="5:19" x14ac:dyDescent="0.3">
      <c r="K24"/>
    </row>
  </sheetData>
  <phoneticPr fontId="4" type="noConversion"/>
  <conditionalFormatting sqref="I12:I23">
    <cfRule type="cellIs" dxfId="3" priority="1" operator="lessThan">
      <formula>10</formula>
    </cfRule>
    <cfRule type="cellIs" dxfId="2" priority="2" operator="greaterThanOrEqual">
      <formula>10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5904-9ACF-404D-83D3-30A06B69F22C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7'!B2</f>
        <v>TRIER DES DONNÉES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HYPERLINK("https://www.loom.com/share/0095d593be3e4273925b030219a16bb6","Vidéo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4B15-3A24-4B56-8E1A-2B3D38ACA7B0}">
  <sheetPr codeName="Feuil20">
    <tabColor theme="7" tint="-0.499984740745262"/>
  </sheetPr>
  <dimension ref="B2:Q24"/>
  <sheetViews>
    <sheetView showGridLines="0" zoomScale="85" zoomScaleNormal="85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17.6640625" style="1" customWidth="1"/>
    <col min="8" max="8" width="16.44140625" style="1" customWidth="1"/>
    <col min="9" max="9" width="17.33203125" style="1" bestFit="1" customWidth="1"/>
    <col min="10" max="10" width="13.6640625" style="1" customWidth="1"/>
    <col min="11" max="11" width="17" style="1" customWidth="1"/>
    <col min="12" max="12" width="10.33203125" style="1" customWidth="1"/>
    <col min="13" max="13" width="13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">
        <v>586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0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 t="s">
        <v>585</v>
      </c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31" t="s">
        <v>584</v>
      </c>
      <c r="C6" s="28"/>
      <c r="D6" s="28"/>
      <c r="E6" s="28"/>
      <c r="F6" s="2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 t="s">
        <v>587</v>
      </c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  <row r="8" spans="2:17" ht="21" x14ac:dyDescent="0.3">
      <c r="B8" s="31"/>
      <c r="C8" s="28"/>
      <c r="D8" s="28"/>
      <c r="E8" s="28"/>
      <c r="F8" s="28"/>
      <c r="G8" s="28"/>
      <c r="H8" s="29"/>
      <c r="I8" s="28"/>
      <c r="J8" s="30"/>
      <c r="K8" s="29"/>
      <c r="L8" s="28"/>
      <c r="M8" s="28"/>
      <c r="N8" s="28"/>
      <c r="O8" s="28"/>
      <c r="P8" s="28"/>
      <c r="Q8" s="28"/>
    </row>
    <row r="11" spans="2:17" ht="26.4" customHeight="1" thickBot="1" x14ac:dyDescent="0.35">
      <c r="E11" s="36" t="s">
        <v>15</v>
      </c>
      <c r="F11" s="37" t="s">
        <v>1</v>
      </c>
      <c r="G11" s="36" t="s">
        <v>2</v>
      </c>
      <c r="H11" s="36" t="s">
        <v>3</v>
      </c>
      <c r="I11" s="38" t="s">
        <v>4</v>
      </c>
      <c r="K11"/>
      <c r="L11"/>
      <c r="M11"/>
      <c r="N11"/>
      <c r="O11"/>
      <c r="P11"/>
      <c r="Q11"/>
    </row>
    <row r="12" spans="2:17" ht="18" x14ac:dyDescent="0.3">
      <c r="E12" s="22" t="s">
        <v>16</v>
      </c>
      <c r="F12" s="5">
        <v>15</v>
      </c>
      <c r="G12" s="22">
        <v>19</v>
      </c>
      <c r="H12" s="22">
        <v>5</v>
      </c>
      <c r="I12" s="25">
        <f>AVERAGE(F12:H12)</f>
        <v>13</v>
      </c>
      <c r="K12"/>
      <c r="L12"/>
      <c r="M12"/>
      <c r="N12"/>
      <c r="O12"/>
      <c r="P12"/>
      <c r="Q12"/>
    </row>
    <row r="13" spans="2:17" ht="18" x14ac:dyDescent="0.3">
      <c r="E13" s="2" t="s">
        <v>16</v>
      </c>
      <c r="F13" s="6">
        <v>5</v>
      </c>
      <c r="G13" s="2">
        <v>3</v>
      </c>
      <c r="H13" s="2">
        <v>17</v>
      </c>
      <c r="I13" s="26">
        <f t="shared" ref="I13:I23" si="0">AVERAGE(F13:H13)</f>
        <v>8.3333333333333339</v>
      </c>
      <c r="K13"/>
      <c r="L13"/>
      <c r="M13"/>
      <c r="N13"/>
      <c r="O13"/>
      <c r="P13"/>
      <c r="Q13"/>
    </row>
    <row r="14" spans="2:17" ht="18" x14ac:dyDescent="0.3">
      <c r="E14" s="23" t="s">
        <v>17</v>
      </c>
      <c r="F14" s="24">
        <v>11</v>
      </c>
      <c r="G14" s="23">
        <v>20</v>
      </c>
      <c r="H14" s="23">
        <v>11</v>
      </c>
      <c r="I14" s="26">
        <f t="shared" si="0"/>
        <v>14</v>
      </c>
      <c r="K14"/>
      <c r="L14"/>
      <c r="M14"/>
      <c r="N14"/>
      <c r="O14"/>
      <c r="P14"/>
      <c r="Q14"/>
    </row>
    <row r="15" spans="2:17" ht="18" x14ac:dyDescent="0.3">
      <c r="E15" s="2" t="s">
        <v>16</v>
      </c>
      <c r="F15" s="6">
        <v>14</v>
      </c>
      <c r="G15" s="2">
        <v>10</v>
      </c>
      <c r="H15" s="2">
        <v>13</v>
      </c>
      <c r="I15" s="26">
        <f t="shared" si="0"/>
        <v>12.333333333333334</v>
      </c>
      <c r="K15"/>
      <c r="L15"/>
      <c r="M15"/>
      <c r="N15"/>
      <c r="O15"/>
      <c r="P15"/>
      <c r="Q15"/>
    </row>
    <row r="16" spans="2:17" ht="18" x14ac:dyDescent="0.3">
      <c r="E16" s="23" t="s">
        <v>16</v>
      </c>
      <c r="F16" s="24">
        <v>10</v>
      </c>
      <c r="G16" s="23">
        <v>1</v>
      </c>
      <c r="H16" s="23">
        <v>19</v>
      </c>
      <c r="I16" s="26">
        <f t="shared" si="0"/>
        <v>10</v>
      </c>
      <c r="K16"/>
      <c r="L16"/>
      <c r="M16"/>
      <c r="N16"/>
      <c r="O16"/>
      <c r="P16"/>
      <c r="Q16"/>
    </row>
    <row r="17" spans="5:17" ht="18" x14ac:dyDescent="0.3">
      <c r="E17" s="2" t="s">
        <v>16</v>
      </c>
      <c r="F17" s="6">
        <v>16</v>
      </c>
      <c r="G17" s="2">
        <v>12</v>
      </c>
      <c r="H17" s="2">
        <v>4</v>
      </c>
      <c r="I17" s="26">
        <f t="shared" si="0"/>
        <v>10.666666666666666</v>
      </c>
      <c r="K17"/>
      <c r="L17"/>
      <c r="M17"/>
      <c r="N17"/>
      <c r="O17"/>
      <c r="P17"/>
      <c r="Q17"/>
    </row>
    <row r="18" spans="5:17" ht="18" x14ac:dyDescent="0.3">
      <c r="E18" s="23" t="s">
        <v>16</v>
      </c>
      <c r="F18" s="24">
        <v>9</v>
      </c>
      <c r="G18" s="23">
        <v>17</v>
      </c>
      <c r="H18" s="23">
        <v>11</v>
      </c>
      <c r="I18" s="26">
        <f t="shared" si="0"/>
        <v>12.333333333333334</v>
      </c>
      <c r="K18"/>
      <c r="L18"/>
      <c r="M18"/>
      <c r="N18"/>
      <c r="O18"/>
      <c r="P18"/>
      <c r="Q18"/>
    </row>
    <row r="19" spans="5:17" ht="18" x14ac:dyDescent="0.3">
      <c r="E19" s="2" t="s">
        <v>17</v>
      </c>
      <c r="F19" s="6">
        <v>6</v>
      </c>
      <c r="G19" s="2">
        <v>14</v>
      </c>
      <c r="H19" s="2">
        <v>18</v>
      </c>
      <c r="I19" s="26">
        <f t="shared" si="0"/>
        <v>12.666666666666666</v>
      </c>
      <c r="K19"/>
      <c r="L19"/>
      <c r="M19"/>
      <c r="N19"/>
      <c r="O19"/>
      <c r="P19"/>
      <c r="Q19"/>
    </row>
    <row r="20" spans="5:17" ht="18" x14ac:dyDescent="0.3">
      <c r="E20" s="23" t="s">
        <v>17</v>
      </c>
      <c r="F20" s="24">
        <v>14</v>
      </c>
      <c r="G20" s="23">
        <v>11</v>
      </c>
      <c r="H20" s="23">
        <v>3</v>
      </c>
      <c r="I20" s="26">
        <f t="shared" si="0"/>
        <v>9.3333333333333339</v>
      </c>
      <c r="K20"/>
      <c r="L20"/>
      <c r="M20"/>
      <c r="N20"/>
      <c r="O20"/>
      <c r="P20"/>
      <c r="Q20"/>
    </row>
    <row r="21" spans="5:17" ht="18" x14ac:dyDescent="0.3">
      <c r="E21" s="2" t="s">
        <v>16</v>
      </c>
      <c r="F21" s="6">
        <v>1</v>
      </c>
      <c r="G21" s="2">
        <v>11</v>
      </c>
      <c r="H21" s="2">
        <v>3</v>
      </c>
      <c r="I21" s="26">
        <f t="shared" si="0"/>
        <v>5</v>
      </c>
      <c r="K21"/>
      <c r="L21"/>
      <c r="M21"/>
      <c r="N21"/>
      <c r="O21"/>
      <c r="P21"/>
      <c r="Q21"/>
    </row>
    <row r="22" spans="5:17" ht="18" x14ac:dyDescent="0.3">
      <c r="E22" s="23" t="s">
        <v>16</v>
      </c>
      <c r="F22" s="24">
        <v>3</v>
      </c>
      <c r="G22" s="23">
        <v>15</v>
      </c>
      <c r="H22" s="23">
        <v>9</v>
      </c>
      <c r="I22" s="26">
        <f t="shared" si="0"/>
        <v>9</v>
      </c>
      <c r="K22"/>
      <c r="L22"/>
      <c r="M22"/>
      <c r="N22"/>
      <c r="O22"/>
      <c r="P22"/>
      <c r="Q22"/>
    </row>
    <row r="23" spans="5:17" ht="18" x14ac:dyDescent="0.3">
      <c r="E23" s="2" t="s">
        <v>17</v>
      </c>
      <c r="F23" s="6">
        <v>5</v>
      </c>
      <c r="G23" s="2">
        <v>3</v>
      </c>
      <c r="H23" s="2">
        <v>12</v>
      </c>
      <c r="I23" s="26">
        <f t="shared" si="0"/>
        <v>6.666666666666667</v>
      </c>
      <c r="K23"/>
      <c r="L23"/>
      <c r="M23"/>
      <c r="N23"/>
      <c r="O23"/>
      <c r="P23"/>
      <c r="Q23"/>
    </row>
    <row r="24" spans="5:17" x14ac:dyDescent="0.3">
      <c r="K24"/>
    </row>
  </sheetData>
  <phoneticPr fontId="4" type="noConversion"/>
  <conditionalFormatting sqref="I12:I23">
    <cfRule type="cellIs" dxfId="1" priority="1" operator="lessThan">
      <formula>10</formula>
    </cfRule>
    <cfRule type="cellIs" dxfId="0" priority="2" operator="greaterThanOrEqual">
      <formula>10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2DAD-FAD1-416B-B195-0482A744C076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8'!B2</f>
        <v>OBTENIR DES STATISTIQUES SUR SES DONNÉES, SANS FORMULE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HYPERLINK("https://www.loom.com/share/9f9dd55f95364453917d6d7a68f23e37","Vidéo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5C10-8959-4D7D-84F3-9BE2267FBD4E}">
  <sheetPr codeName="Feuil21">
    <tabColor theme="7" tint="-0.499984740745262"/>
  </sheetPr>
  <dimension ref="A2:Q24"/>
  <sheetViews>
    <sheetView showGridLines="0" zoomScale="85" zoomScaleNormal="85" workbookViewId="0">
      <selection activeCell="O2" sqref="O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5.5546875" style="1" bestFit="1" customWidth="1"/>
    <col min="6" max="6" width="18" style="1" customWidth="1"/>
    <col min="7" max="7" width="17.6640625" style="1" customWidth="1"/>
    <col min="8" max="8" width="18.44140625" style="1" customWidth="1"/>
    <col min="9" max="10" width="16.5546875" style="1" customWidth="1"/>
    <col min="11" max="11" width="17" style="1" customWidth="1"/>
    <col min="12" max="12" width="10.33203125" style="1" customWidth="1"/>
    <col min="13" max="13" width="13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1:16" ht="33.6" customHeight="1" x14ac:dyDescent="0.3">
      <c r="B2" s="27" t="s">
        <v>619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</row>
    <row r="4" spans="1:16" ht="25.8" x14ac:dyDescent="0.3">
      <c r="B4" s="27" t="s">
        <v>0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</row>
    <row r="5" spans="1:16" ht="21" x14ac:dyDescent="0.3">
      <c r="B5" s="31" t="s">
        <v>589</v>
      </c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</row>
    <row r="6" spans="1:16" ht="21" x14ac:dyDescent="0.3">
      <c r="B6" s="31" t="s">
        <v>590</v>
      </c>
      <c r="C6" s="28"/>
      <c r="D6" s="28"/>
      <c r="E6" s="28"/>
      <c r="F6" s="28"/>
      <c r="G6" s="28"/>
      <c r="H6" s="29"/>
      <c r="I6" s="28"/>
      <c r="J6" s="30"/>
      <c r="K6" s="29"/>
      <c r="L6" s="28"/>
      <c r="M6" s="28"/>
      <c r="N6" s="28"/>
      <c r="O6" s="28"/>
    </row>
    <row r="7" spans="1:16" ht="21" x14ac:dyDescent="0.3">
      <c r="B7" s="31" t="s">
        <v>591</v>
      </c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</row>
    <row r="8" spans="1:16" ht="21" x14ac:dyDescent="0.3">
      <c r="B8" s="31" t="s">
        <v>592</v>
      </c>
      <c r="C8" s="28"/>
      <c r="D8" s="28"/>
      <c r="E8" s="28"/>
      <c r="F8" s="28"/>
      <c r="G8" s="28"/>
      <c r="H8" s="29"/>
      <c r="I8" s="28"/>
      <c r="J8" s="30"/>
      <c r="K8" s="29"/>
      <c r="L8" s="28"/>
      <c r="M8" s="28"/>
      <c r="N8" s="28"/>
      <c r="O8" s="28"/>
    </row>
    <row r="9" spans="1:16" ht="21" x14ac:dyDescent="0.3">
      <c r="B9" s="31"/>
      <c r="C9" s="28"/>
      <c r="D9" s="28"/>
      <c r="E9" s="28"/>
      <c r="F9" s="28"/>
      <c r="G9" s="28"/>
      <c r="H9" s="29"/>
      <c r="I9" s="28"/>
      <c r="J9" s="30"/>
      <c r="K9" s="29"/>
      <c r="L9" s="28"/>
      <c r="M9" s="28"/>
      <c r="N9" s="28"/>
      <c r="O9" s="28"/>
    </row>
    <row r="12" spans="1:16" ht="25.2" customHeight="1" x14ac:dyDescent="0.3">
      <c r="B12"/>
      <c r="C12"/>
      <c r="D12"/>
      <c r="F12" s="2" t="s">
        <v>5</v>
      </c>
      <c r="G12" s="2" t="s">
        <v>18</v>
      </c>
      <c r="H12" s="2" t="s">
        <v>588</v>
      </c>
      <c r="I12"/>
      <c r="J12"/>
      <c r="K12"/>
      <c r="L12"/>
      <c r="M12"/>
      <c r="N12"/>
      <c r="O12"/>
      <c r="P12"/>
    </row>
    <row r="13" spans="1:16" ht="18" x14ac:dyDescent="0.3">
      <c r="A13" s="4"/>
      <c r="B13"/>
      <c r="C13"/>
      <c r="D13"/>
      <c r="F13" s="2" t="s">
        <v>6</v>
      </c>
      <c r="G13" s="3">
        <v>8465</v>
      </c>
      <c r="H13" s="3">
        <v>10158</v>
      </c>
      <c r="I13"/>
      <c r="J13"/>
      <c r="K13" s="9"/>
      <c r="L13"/>
      <c r="M13"/>
      <c r="N13"/>
      <c r="O13"/>
      <c r="P13"/>
    </row>
    <row r="14" spans="1:16" ht="18" x14ac:dyDescent="0.3">
      <c r="A14" s="4"/>
      <c r="B14"/>
      <c r="C14"/>
      <c r="D14"/>
      <c r="F14" s="2" t="s">
        <v>7</v>
      </c>
      <c r="G14" s="3">
        <v>12157</v>
      </c>
      <c r="H14" s="3">
        <v>14588.4</v>
      </c>
      <c r="J14"/>
      <c r="K14" s="9"/>
      <c r="L14"/>
      <c r="M14"/>
      <c r="N14"/>
      <c r="O14"/>
      <c r="P14"/>
    </row>
    <row r="15" spans="1:16" ht="18" x14ac:dyDescent="0.3">
      <c r="A15" s="4"/>
      <c r="B15"/>
      <c r="C15"/>
      <c r="D15"/>
      <c r="F15" s="2" t="s">
        <v>8</v>
      </c>
      <c r="G15" s="3">
        <v>2418</v>
      </c>
      <c r="H15" s="3">
        <v>2901.6</v>
      </c>
      <c r="J15"/>
      <c r="K15"/>
      <c r="L15"/>
      <c r="M15"/>
      <c r="N15"/>
      <c r="O15"/>
      <c r="P15"/>
    </row>
    <row r="16" spans="1:16" ht="18" x14ac:dyDescent="0.3">
      <c r="A16" s="4"/>
      <c r="B16"/>
      <c r="C16"/>
      <c r="D16"/>
      <c r="F16" s="2" t="s">
        <v>9</v>
      </c>
      <c r="G16" s="3">
        <v>4569</v>
      </c>
      <c r="H16" s="3">
        <v>5482.8</v>
      </c>
      <c r="J16"/>
      <c r="K16"/>
      <c r="L16"/>
      <c r="M16"/>
      <c r="N16"/>
      <c r="O16"/>
      <c r="P16"/>
    </row>
    <row r="17" spans="1:17" ht="18" x14ac:dyDescent="0.3">
      <c r="A17" s="4"/>
      <c r="B17"/>
      <c r="C17"/>
      <c r="D17"/>
      <c r="F17" s="2" t="s">
        <v>10</v>
      </c>
      <c r="G17" s="3">
        <v>14541</v>
      </c>
      <c r="H17" s="3">
        <v>17449.2</v>
      </c>
      <c r="J17"/>
      <c r="K17"/>
      <c r="L17"/>
      <c r="M17"/>
      <c r="N17"/>
      <c r="O17"/>
      <c r="P17"/>
    </row>
    <row r="18" spans="1:17" ht="18" x14ac:dyDescent="0.3">
      <c r="A18" s="4"/>
      <c r="B18"/>
      <c r="C18"/>
      <c r="D18"/>
      <c r="F18" s="2" t="s">
        <v>11</v>
      </c>
      <c r="G18" s="3">
        <v>1081</v>
      </c>
      <c r="H18" s="3">
        <v>1297.2</v>
      </c>
      <c r="J18"/>
      <c r="K18"/>
      <c r="L18"/>
      <c r="M18"/>
      <c r="N18"/>
      <c r="O18"/>
      <c r="P18"/>
    </row>
    <row r="19" spans="1:17" ht="18" x14ac:dyDescent="0.3">
      <c r="A19" s="4"/>
      <c r="B19"/>
      <c r="C19"/>
      <c r="D19"/>
      <c r="F19" s="2" t="s">
        <v>12</v>
      </c>
      <c r="G19" s="3">
        <v>5942</v>
      </c>
      <c r="H19" s="3">
        <v>7130.4</v>
      </c>
      <c r="J19"/>
      <c r="K19"/>
      <c r="L19"/>
      <c r="M19"/>
      <c r="N19"/>
      <c r="O19"/>
      <c r="P19"/>
    </row>
    <row r="20" spans="1:17" ht="18" x14ac:dyDescent="0.3">
      <c r="A20" s="4"/>
      <c r="B20"/>
      <c r="C20"/>
      <c r="D20"/>
      <c r="F20" s="2" t="s">
        <v>9</v>
      </c>
      <c r="G20" s="3">
        <v>621</v>
      </c>
      <c r="H20" s="3">
        <v>745.2</v>
      </c>
      <c r="J20"/>
      <c r="K20"/>
      <c r="L20"/>
      <c r="M20"/>
      <c r="N20"/>
      <c r="O20"/>
      <c r="P20"/>
    </row>
    <row r="21" spans="1:17" ht="18" x14ac:dyDescent="0.3">
      <c r="A21" s="4"/>
      <c r="B21"/>
      <c r="C21"/>
      <c r="D21"/>
      <c r="F21" s="2" t="s">
        <v>13</v>
      </c>
      <c r="G21" s="3">
        <v>4888</v>
      </c>
      <c r="H21" s="3">
        <v>5865.6</v>
      </c>
      <c r="J21"/>
      <c r="K21"/>
      <c r="L21"/>
      <c r="M21"/>
      <c r="N21"/>
      <c r="O21"/>
      <c r="P21"/>
    </row>
    <row r="22" spans="1:17" ht="18" x14ac:dyDescent="0.3">
      <c r="A22" s="4"/>
      <c r="B22"/>
      <c r="C22"/>
      <c r="D22"/>
      <c r="F22" s="2" t="s">
        <v>14</v>
      </c>
      <c r="G22" s="3">
        <v>5723</v>
      </c>
      <c r="H22" s="3">
        <v>6867.6</v>
      </c>
      <c r="J22"/>
      <c r="K22"/>
      <c r="L22"/>
      <c r="M22"/>
      <c r="N22"/>
      <c r="O22"/>
      <c r="P22"/>
    </row>
    <row r="23" spans="1:17" x14ac:dyDescent="0.3">
      <c r="B23"/>
      <c r="C23"/>
      <c r="D23"/>
      <c r="F23"/>
      <c r="G23"/>
      <c r="H23"/>
      <c r="K23"/>
      <c r="L23"/>
      <c r="M23"/>
      <c r="N23"/>
      <c r="O23"/>
      <c r="P23"/>
      <c r="Q23"/>
    </row>
    <row r="24" spans="1:17" x14ac:dyDescent="0.3">
      <c r="B24"/>
      <c r="C24"/>
      <c r="D24"/>
      <c r="F24"/>
      <c r="G24"/>
      <c r="H24"/>
      <c r="K24"/>
      <c r="L24"/>
      <c r="M24"/>
      <c r="N24"/>
      <c r="O24"/>
      <c r="P24"/>
      <c r="Q24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EA21-00D3-4AFD-89D7-03A1EA07D1B5}">
  <sheetPr codeName="Feuil2">
    <tabColor theme="7" tint="-0.499984740745262"/>
  </sheetPr>
  <dimension ref="B2:Q11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">
        <v>45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0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 t="s">
        <v>46</v>
      </c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31" t="s">
        <v>47</v>
      </c>
      <c r="C6" s="28"/>
      <c r="D6" s="28"/>
      <c r="E6" s="28"/>
      <c r="F6" s="2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 t="s">
        <v>48</v>
      </c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  <row r="8" spans="2:17" ht="21" x14ac:dyDescent="0.3">
      <c r="B8" s="31" t="s">
        <v>593</v>
      </c>
      <c r="C8" s="28"/>
      <c r="D8" s="28"/>
      <c r="E8" s="28"/>
      <c r="F8" s="28"/>
      <c r="G8" s="28"/>
      <c r="H8" s="29"/>
      <c r="I8" s="28"/>
      <c r="J8" s="30"/>
      <c r="K8" s="29"/>
      <c r="L8" s="28"/>
      <c r="M8" s="28"/>
      <c r="N8" s="28"/>
      <c r="O8" s="28"/>
      <c r="P8" s="28"/>
      <c r="Q8" s="28"/>
    </row>
    <row r="9" spans="2:17" ht="21" x14ac:dyDescent="0.3">
      <c r="B9" s="31" t="s">
        <v>53</v>
      </c>
      <c r="C9" s="28"/>
      <c r="D9" s="28"/>
      <c r="E9" s="28"/>
      <c r="F9" s="28"/>
      <c r="G9" s="28"/>
      <c r="H9" s="29"/>
      <c r="I9" s="28"/>
      <c r="J9" s="30"/>
      <c r="K9" s="29"/>
      <c r="L9" s="28"/>
      <c r="M9" s="28"/>
      <c r="N9" s="28"/>
      <c r="O9" s="28"/>
      <c r="P9" s="28"/>
      <c r="Q9" s="28"/>
    </row>
    <row r="10" spans="2:17" ht="21" x14ac:dyDescent="0.3">
      <c r="B10" s="31" t="s">
        <v>52</v>
      </c>
      <c r="C10" s="28"/>
      <c r="D10" s="28"/>
      <c r="E10" s="28"/>
      <c r="F10" s="28"/>
      <c r="G10" s="28"/>
      <c r="H10" s="29"/>
      <c r="I10" s="28"/>
      <c r="J10" s="30"/>
      <c r="K10" s="29"/>
      <c r="L10" s="28"/>
      <c r="M10" s="28"/>
      <c r="N10" s="28"/>
      <c r="O10" s="28"/>
      <c r="P10" s="28"/>
      <c r="Q10" s="28"/>
    </row>
    <row r="11" spans="2:17" ht="21" x14ac:dyDescent="0.3">
      <c r="B11" s="31"/>
      <c r="C11" s="28"/>
      <c r="D11" s="28"/>
      <c r="E11" s="28"/>
      <c r="F11" s="28"/>
      <c r="G11" s="28"/>
      <c r="H11" s="29"/>
      <c r="I11" s="28"/>
      <c r="J11" s="30"/>
      <c r="K11" s="29"/>
      <c r="L11" s="28"/>
      <c r="M11" s="28"/>
      <c r="N11" s="28"/>
      <c r="O11" s="28"/>
      <c r="P11" s="28"/>
      <c r="Q11" s="28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602D-81E9-460D-9A3B-A2EF6ADF36EF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9'!B2</f>
        <v>MISES EN FORME CONDITIONNELLES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HYPERLINK("https://www.loom.com/share/5dfb3c4447704565b890ec37972b1eb6","Vidéo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DDC9-5F57-4CA5-A917-0C9D1064B067}">
  <sheetPr codeName="Feuil22">
    <tabColor theme="7" tint="-0.499984740745262"/>
  </sheetPr>
  <dimension ref="B2:P24"/>
  <sheetViews>
    <sheetView showGridLines="0" zoomScale="85" zoomScaleNormal="85" workbookViewId="0">
      <selection activeCell="P2" sqref="P2"/>
    </sheetView>
  </sheetViews>
  <sheetFormatPr baseColWidth="10" defaultColWidth="11.5546875" defaultRowHeight="14.4" x14ac:dyDescent="0.3"/>
  <cols>
    <col min="1" max="3" width="11.5546875" style="1"/>
    <col min="4" max="4" width="13.5546875" style="1" customWidth="1"/>
    <col min="5" max="5" width="19.21875" style="1" customWidth="1"/>
    <col min="6" max="6" width="19.33203125" style="1" customWidth="1"/>
    <col min="7" max="7" width="12.21875" style="1" bestFit="1" customWidth="1"/>
    <col min="8" max="8" width="17.44140625" style="1" bestFit="1" customWidth="1"/>
    <col min="9" max="9" width="19.33203125" style="1" customWidth="1"/>
    <col min="10" max="16384" width="11.5546875" style="1"/>
  </cols>
  <sheetData>
    <row r="2" spans="2:16" ht="33.6" customHeight="1" x14ac:dyDescent="0.3">
      <c r="B2" s="27" t="s">
        <v>601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2:16" ht="25.8" x14ac:dyDescent="0.3">
      <c r="B4" s="27" t="s">
        <v>0</v>
      </c>
      <c r="C4" s="28"/>
      <c r="D4" s="28"/>
      <c r="E4" s="28"/>
      <c r="F4" s="28"/>
      <c r="G4" s="28"/>
      <c r="H4" s="32"/>
      <c r="I4" s="33"/>
      <c r="J4" s="33"/>
      <c r="K4" s="33"/>
      <c r="L4" s="33"/>
      <c r="M4" s="33"/>
      <c r="N4" s="33"/>
      <c r="O4" s="33"/>
      <c r="P4" s="33"/>
    </row>
    <row r="5" spans="2:16" ht="21" x14ac:dyDescent="0.3">
      <c r="B5" s="31" t="s">
        <v>628</v>
      </c>
      <c r="C5" s="28"/>
      <c r="D5" s="28"/>
      <c r="E5" s="28"/>
      <c r="F5" s="28"/>
      <c r="G5" s="28"/>
      <c r="H5" s="32"/>
      <c r="I5" s="33"/>
      <c r="J5" s="33"/>
      <c r="K5" s="33"/>
      <c r="L5" s="33"/>
      <c r="M5" s="33"/>
      <c r="N5" s="33"/>
      <c r="O5" s="33"/>
      <c r="P5" s="33"/>
    </row>
    <row r="6" spans="2:16" ht="21" x14ac:dyDescent="0.3">
      <c r="B6" s="31" t="s">
        <v>600</v>
      </c>
      <c r="C6" s="28"/>
      <c r="D6" s="28"/>
      <c r="E6" s="28"/>
      <c r="F6" s="28"/>
      <c r="G6" s="28"/>
      <c r="H6" s="32"/>
      <c r="I6" s="33"/>
      <c r="J6" s="34"/>
      <c r="K6" s="33"/>
      <c r="L6" s="33"/>
      <c r="M6" s="33"/>
      <c r="N6" s="33"/>
      <c r="O6" s="33"/>
      <c r="P6" s="33"/>
    </row>
    <row r="7" spans="2:16" ht="21" x14ac:dyDescent="0.3">
      <c r="B7" s="31" t="s">
        <v>599</v>
      </c>
      <c r="C7" s="28"/>
      <c r="D7" s="28"/>
      <c r="E7" s="28"/>
      <c r="F7" s="28"/>
      <c r="G7" s="28"/>
      <c r="H7" s="32"/>
      <c r="I7" s="33"/>
      <c r="J7" s="33"/>
      <c r="K7" s="33"/>
      <c r="L7" s="33"/>
      <c r="M7" s="33"/>
      <c r="N7" s="33"/>
      <c r="O7" s="33"/>
      <c r="P7" s="33"/>
    </row>
    <row r="8" spans="2:16" ht="21" x14ac:dyDescent="0.3">
      <c r="B8" s="31" t="s">
        <v>598</v>
      </c>
      <c r="C8" s="28"/>
      <c r="D8" s="28"/>
      <c r="E8" s="28"/>
      <c r="F8" s="28"/>
      <c r="G8" s="28"/>
      <c r="H8" s="32"/>
      <c r="I8" s="33"/>
      <c r="J8" s="33"/>
      <c r="K8" s="33"/>
      <c r="L8" s="33"/>
      <c r="M8" s="33"/>
      <c r="N8" s="33"/>
      <c r="O8" s="33"/>
      <c r="P8" s="33"/>
    </row>
    <row r="9" spans="2:16" ht="21" x14ac:dyDescent="0.3">
      <c r="B9" s="31" t="s">
        <v>597</v>
      </c>
      <c r="C9" s="28"/>
      <c r="D9" s="28"/>
      <c r="E9" s="28"/>
      <c r="F9" s="28"/>
      <c r="G9" s="28"/>
      <c r="H9" s="32"/>
      <c r="I9" s="33"/>
      <c r="J9" s="33"/>
      <c r="K9" s="33"/>
      <c r="L9" s="33"/>
      <c r="M9" s="33"/>
      <c r="N9" s="33"/>
      <c r="O9" s="33"/>
      <c r="P9" s="33"/>
    </row>
    <row r="10" spans="2:16" ht="21" x14ac:dyDescent="0.3">
      <c r="B10" s="31" t="s">
        <v>596</v>
      </c>
      <c r="C10" s="28"/>
      <c r="D10" s="28"/>
      <c r="E10" s="28"/>
      <c r="F10" s="28"/>
      <c r="G10" s="28"/>
      <c r="H10" s="32"/>
      <c r="I10" s="33"/>
      <c r="J10" s="33"/>
      <c r="K10" s="33"/>
      <c r="L10" s="33"/>
      <c r="M10" s="33"/>
      <c r="N10" s="33"/>
      <c r="O10" s="33"/>
      <c r="P10" s="33"/>
    </row>
    <row r="11" spans="2:16" ht="21" x14ac:dyDescent="0.3">
      <c r="B11" s="31"/>
      <c r="C11" s="28"/>
      <c r="D11" s="28"/>
      <c r="E11" s="28"/>
      <c r="F11" s="28"/>
      <c r="G11" s="28"/>
      <c r="H11" s="32"/>
      <c r="I11" s="33"/>
      <c r="J11" s="33"/>
      <c r="K11" s="33"/>
      <c r="L11" s="33"/>
      <c r="M11" s="33"/>
      <c r="N11" s="33"/>
      <c r="O11" s="33"/>
      <c r="P11" s="33"/>
    </row>
    <row r="12" spans="2:16" ht="23.4" customHeight="1" x14ac:dyDescent="0.3"/>
    <row r="13" spans="2:16" ht="39.6" customHeight="1" x14ac:dyDescent="0.3">
      <c r="D13" s="39" t="s">
        <v>595</v>
      </c>
      <c r="E13" s="39" t="s">
        <v>19</v>
      </c>
      <c r="F13" s="39" t="s">
        <v>32</v>
      </c>
      <c r="G13" s="39" t="s">
        <v>31</v>
      </c>
      <c r="J13" s="8"/>
      <c r="K13" s="8"/>
    </row>
    <row r="14" spans="2:16" ht="18" x14ac:dyDescent="0.3">
      <c r="D14" s="2" t="s">
        <v>21</v>
      </c>
      <c r="E14" s="7">
        <v>45414</v>
      </c>
      <c r="F14" s="7" t="s">
        <v>33</v>
      </c>
      <c r="G14" s="2">
        <v>19</v>
      </c>
    </row>
    <row r="15" spans="2:16" ht="18" x14ac:dyDescent="0.3">
      <c r="D15" s="2" t="s">
        <v>22</v>
      </c>
      <c r="E15" s="7">
        <v>45527</v>
      </c>
      <c r="F15" s="7" t="s">
        <v>34</v>
      </c>
      <c r="G15" s="2">
        <v>3</v>
      </c>
    </row>
    <row r="16" spans="2:16" ht="18" x14ac:dyDescent="0.3">
      <c r="D16" s="2" t="s">
        <v>23</v>
      </c>
      <c r="E16" s="7">
        <v>45402</v>
      </c>
      <c r="F16" s="7" t="s">
        <v>35</v>
      </c>
      <c r="G16" s="2">
        <v>7</v>
      </c>
    </row>
    <row r="17" spans="3:7" ht="18" x14ac:dyDescent="0.3">
      <c r="D17" s="2" t="s">
        <v>24</v>
      </c>
      <c r="E17" s="7">
        <v>45500</v>
      </c>
      <c r="F17" s="7" t="s">
        <v>34</v>
      </c>
      <c r="G17" s="2">
        <v>14</v>
      </c>
    </row>
    <row r="18" spans="3:7" ht="18" x14ac:dyDescent="0.3">
      <c r="D18" s="2" t="s">
        <v>25</v>
      </c>
      <c r="E18" s="7">
        <v>45547</v>
      </c>
      <c r="F18" s="7" t="s">
        <v>35</v>
      </c>
      <c r="G18" s="2">
        <v>16</v>
      </c>
    </row>
    <row r="19" spans="3:7" ht="18" x14ac:dyDescent="0.3">
      <c r="D19" s="2" t="s">
        <v>26</v>
      </c>
      <c r="E19" s="7">
        <v>45613</v>
      </c>
      <c r="F19" s="7" t="s">
        <v>36</v>
      </c>
      <c r="G19" s="2">
        <v>12</v>
      </c>
    </row>
    <row r="20" spans="3:7" ht="18" x14ac:dyDescent="0.3">
      <c r="D20" s="2" t="s">
        <v>27</v>
      </c>
      <c r="E20" s="7">
        <v>45462</v>
      </c>
      <c r="F20" s="7" t="s">
        <v>33</v>
      </c>
      <c r="G20" s="2">
        <v>17</v>
      </c>
    </row>
    <row r="21" spans="3:7" ht="18" x14ac:dyDescent="0.3">
      <c r="D21" s="2" t="s">
        <v>28</v>
      </c>
      <c r="E21" s="7">
        <v>45299</v>
      </c>
      <c r="F21" s="7" t="s">
        <v>33</v>
      </c>
      <c r="G21" s="2">
        <v>9</v>
      </c>
    </row>
    <row r="22" spans="3:7" ht="18" x14ac:dyDescent="0.3">
      <c r="D22" s="2" t="s">
        <v>29</v>
      </c>
      <c r="E22" s="7">
        <v>45521</v>
      </c>
      <c r="F22" s="7" t="s">
        <v>35</v>
      </c>
      <c r="G22" s="2">
        <v>11</v>
      </c>
    </row>
    <row r="23" spans="3:7" ht="18" x14ac:dyDescent="0.3">
      <c r="D23" s="2" t="s">
        <v>30</v>
      </c>
      <c r="E23" s="7">
        <v>45639</v>
      </c>
      <c r="F23" s="7" t="s">
        <v>34</v>
      </c>
      <c r="G23" s="2">
        <v>11</v>
      </c>
    </row>
    <row r="24" spans="3:7" x14ac:dyDescent="0.3">
      <c r="C24"/>
      <c r="D24"/>
      <c r="E24"/>
      <c r="F24"/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C25B-179A-425A-9D5C-6F4979E0A9DE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10'!B2</f>
        <v>Les validations (restrictions) de données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HYPERLINK("https://www.loom.com/share/f1e9a308919242668259d14189f7cb22","Vidéo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E193-1395-45B3-86CB-AE5CE403E4B6}">
  <sheetPr codeName="Feuil23">
    <tabColor theme="7" tint="-0.499984740745262"/>
  </sheetPr>
  <dimension ref="A2:O23"/>
  <sheetViews>
    <sheetView showGridLines="0" zoomScale="90" zoomScaleNormal="90" workbookViewId="0">
      <selection activeCell="O2" sqref="O2"/>
    </sheetView>
  </sheetViews>
  <sheetFormatPr baseColWidth="10" defaultColWidth="11.5546875" defaultRowHeight="14.4" x14ac:dyDescent="0.3"/>
  <cols>
    <col min="1" max="1" width="11.5546875" style="1"/>
    <col min="2" max="3" width="8" style="1" customWidth="1"/>
    <col min="4" max="4" width="13.77734375" style="1" customWidth="1"/>
    <col min="5" max="5" width="14.109375" style="1" customWidth="1"/>
    <col min="6" max="6" width="20.88671875" style="1" customWidth="1"/>
    <col min="7" max="7" width="25.21875" style="1" customWidth="1"/>
    <col min="8" max="8" width="17.44140625" style="1" customWidth="1"/>
    <col min="9" max="9" width="19" style="1" bestFit="1" customWidth="1"/>
    <col min="10" max="10" width="19" style="1" customWidth="1"/>
    <col min="11" max="11" width="7.77734375" style="1" customWidth="1"/>
    <col min="12" max="12" width="16.77734375" style="1" customWidth="1"/>
    <col min="13" max="16384" width="11.5546875" style="1"/>
  </cols>
  <sheetData>
    <row r="2" spans="1:15" ht="33.6" customHeight="1" x14ac:dyDescent="0.3">
      <c r="B2" s="27" t="s">
        <v>620</v>
      </c>
      <c r="C2" s="27"/>
      <c r="D2" s="27"/>
      <c r="E2" s="28"/>
      <c r="F2" s="28"/>
      <c r="G2" s="28"/>
      <c r="H2" s="29"/>
      <c r="I2" s="28"/>
      <c r="J2" s="30"/>
      <c r="K2" s="28"/>
      <c r="L2" s="28"/>
      <c r="M2" s="28"/>
      <c r="N2" s="28"/>
      <c r="O2" s="28"/>
    </row>
    <row r="4" spans="1:15" ht="25.8" x14ac:dyDescent="0.3">
      <c r="B4" s="27" t="s">
        <v>0</v>
      </c>
      <c r="C4" s="27"/>
      <c r="D4" s="27"/>
      <c r="E4" s="28"/>
      <c r="F4" s="28"/>
      <c r="G4" s="28"/>
      <c r="H4" s="29"/>
      <c r="I4" s="28"/>
      <c r="J4" s="30"/>
      <c r="K4" s="28"/>
      <c r="L4" s="28"/>
      <c r="M4" s="28"/>
      <c r="N4" s="28"/>
      <c r="O4" s="28"/>
    </row>
    <row r="5" spans="1:15" ht="21" x14ac:dyDescent="0.3">
      <c r="B5" s="31" t="str" cm="1">
        <f t="array" aca="1" ref="B5" ca="1">"1) En colonne " &amp; LEFT(SUBSTITUTE(CELL("adresse",tbl_Salarie[[#Headers],[Tranche d''age]]),"$",""),1) &amp; ", déterminer les tranches d'âge des salariés (-25 ans / 25 à 50 ans / + 50 ans)"</f>
        <v>1) En colonne F, déterminer les tranches d'âge des salariés (-25 ans / 25 à 50 ans / + 50 ans)</v>
      </c>
      <c r="C5" s="31"/>
      <c r="D5" s="31"/>
      <c r="E5" s="28"/>
      <c r="F5" s="28"/>
      <c r="G5" s="28"/>
      <c r="H5" s="29"/>
      <c r="I5" s="28"/>
      <c r="J5" s="30"/>
      <c r="K5" s="28"/>
      <c r="L5" s="28"/>
      <c r="M5" s="28"/>
      <c r="N5" s="28"/>
      <c r="O5" s="28"/>
    </row>
    <row r="6" spans="1:15" ht="21" x14ac:dyDescent="0.3">
      <c r="B6" s="31" t="str" cm="1">
        <f t="array" aca="1" ref="B6" ca="1">"2) En colonne " &amp; LEFT(SUBSTITUTE(CELL("adresse",tbl_Vendeur[[#Headers],[Statut]]),"$",""),1) &amp; ", déterminer les statuts des vendeur-euses (CA &gt; 20K € =&gt; 'Top vendeur' / CA &gt; 10k € =&gt; 'Bon vendeur' / CA &lt; 10k€ =&gt; 'A former')"</f>
        <v>2) En colonne J, déterminer les statuts des vendeur-euses (CA &gt; 20K € =&gt; 'Top vendeur' / CA &gt; 10k € =&gt; 'Bon vendeur' / CA &lt; 10k€ =&gt; 'A former')</v>
      </c>
      <c r="C6" s="31"/>
      <c r="D6" s="31"/>
      <c r="E6" s="28"/>
      <c r="F6" s="28"/>
      <c r="G6" s="28"/>
      <c r="H6" s="29"/>
      <c r="I6" s="28"/>
      <c r="J6" s="30"/>
      <c r="K6" s="28"/>
      <c r="L6" s="28"/>
      <c r="M6" s="28"/>
      <c r="N6" s="28"/>
      <c r="O6" s="28"/>
    </row>
    <row r="7" spans="1:15" ht="21" x14ac:dyDescent="0.3">
      <c r="B7" s="31"/>
      <c r="C7" s="31"/>
      <c r="D7" s="31"/>
      <c r="E7" s="28"/>
      <c r="F7" s="28"/>
      <c r="G7" s="28"/>
      <c r="H7" s="29"/>
      <c r="I7" s="28"/>
      <c r="J7" s="30"/>
      <c r="K7" s="28"/>
      <c r="L7" s="28"/>
      <c r="M7" s="28"/>
      <c r="N7" s="28"/>
      <c r="O7" s="28"/>
    </row>
    <row r="10" spans="1:15" ht="25.2" customHeight="1" x14ac:dyDescent="0.3">
      <c r="B10"/>
      <c r="C10"/>
      <c r="D10" s="2" t="s">
        <v>603</v>
      </c>
      <c r="E10" s="2" t="s">
        <v>604</v>
      </c>
      <c r="F10" s="2" t="s">
        <v>605</v>
      </c>
      <c r="H10" s="2" t="s">
        <v>606</v>
      </c>
      <c r="I10" s="2" t="s">
        <v>607</v>
      </c>
      <c r="J10" s="2" t="s">
        <v>15</v>
      </c>
      <c r="K10"/>
      <c r="L10"/>
    </row>
    <row r="11" spans="1:15" ht="18" x14ac:dyDescent="0.3">
      <c r="A11" s="4"/>
      <c r="B11"/>
      <c r="C11"/>
      <c r="D11" s="2" t="s">
        <v>608</v>
      </c>
      <c r="E11" s="42">
        <v>38</v>
      </c>
      <c r="F11" s="43" t="s">
        <v>609</v>
      </c>
      <c r="H11" s="2" t="s">
        <v>608</v>
      </c>
      <c r="I11" s="3">
        <v>25000</v>
      </c>
      <c r="J11" s="43" t="s">
        <v>610</v>
      </c>
      <c r="K11"/>
      <c r="L11"/>
    </row>
    <row r="12" spans="1:15" ht="18" x14ac:dyDescent="0.3">
      <c r="A12" s="4"/>
      <c r="B12"/>
      <c r="C12"/>
      <c r="D12" s="2" t="s">
        <v>611</v>
      </c>
      <c r="E12" s="42">
        <v>21</v>
      </c>
      <c r="F12" s="43"/>
      <c r="H12" s="2" t="s">
        <v>611</v>
      </c>
      <c r="I12" s="3">
        <v>15000</v>
      </c>
      <c r="J12" s="43"/>
      <c r="K12"/>
      <c r="L12"/>
    </row>
    <row r="13" spans="1:15" ht="18" x14ac:dyDescent="0.3">
      <c r="A13" s="4"/>
      <c r="B13"/>
      <c r="C13"/>
      <c r="D13" s="2" t="s">
        <v>612</v>
      </c>
      <c r="E13" s="42">
        <v>54</v>
      </c>
      <c r="F13" s="43"/>
      <c r="H13" s="2" t="s">
        <v>612</v>
      </c>
      <c r="I13" s="3">
        <v>9000</v>
      </c>
      <c r="J13" s="43"/>
      <c r="K13"/>
      <c r="L13"/>
    </row>
    <row r="14" spans="1:15" ht="18" x14ac:dyDescent="0.3">
      <c r="A14" s="4"/>
      <c r="B14"/>
      <c r="C14"/>
      <c r="D14" s="2" t="s">
        <v>613</v>
      </c>
      <c r="E14" s="42">
        <v>44</v>
      </c>
      <c r="F14" s="43"/>
      <c r="H14" s="2" t="s">
        <v>613</v>
      </c>
      <c r="I14" s="3">
        <v>3000</v>
      </c>
      <c r="J14" s="43"/>
      <c r="K14"/>
      <c r="L14"/>
    </row>
    <row r="15" spans="1:15" ht="18" x14ac:dyDescent="0.3">
      <c r="A15" s="4"/>
      <c r="B15"/>
      <c r="C15"/>
      <c r="D15" s="2" t="s">
        <v>614</v>
      </c>
      <c r="E15" s="42">
        <v>23</v>
      </c>
      <c r="F15" s="43"/>
      <c r="H15" s="2" t="s">
        <v>614</v>
      </c>
      <c r="I15" s="3">
        <v>7500</v>
      </c>
      <c r="J15" s="43"/>
      <c r="K15"/>
      <c r="L15"/>
    </row>
    <row r="16" spans="1:15" ht="18" x14ac:dyDescent="0.3">
      <c r="A16" s="4"/>
      <c r="B16"/>
      <c r="C16"/>
      <c r="D16" s="2" t="s">
        <v>615</v>
      </c>
      <c r="E16" s="42">
        <v>62</v>
      </c>
      <c r="F16" s="43"/>
      <c r="H16" s="2" t="s">
        <v>615</v>
      </c>
      <c r="I16" s="3">
        <v>12000</v>
      </c>
      <c r="J16" s="43"/>
      <c r="K16"/>
      <c r="L16"/>
    </row>
    <row r="17" spans="1:13" ht="18" x14ac:dyDescent="0.3">
      <c r="A17" s="4"/>
      <c r="B17"/>
      <c r="C17"/>
      <c r="D17" s="2" t="s">
        <v>616</v>
      </c>
      <c r="E17" s="42">
        <v>27</v>
      </c>
      <c r="F17" s="43"/>
      <c r="H17" s="2" t="s">
        <v>616</v>
      </c>
      <c r="I17" s="3">
        <v>8000</v>
      </c>
      <c r="J17" s="43"/>
      <c r="K17"/>
      <c r="L17"/>
    </row>
    <row r="18" spans="1:13" ht="18" x14ac:dyDescent="0.3">
      <c r="A18" s="4"/>
      <c r="B18"/>
      <c r="C18"/>
      <c r="D18" s="2" t="s">
        <v>617</v>
      </c>
      <c r="E18" s="42">
        <v>36</v>
      </c>
      <c r="F18" s="43"/>
      <c r="H18" s="2" t="s">
        <v>617</v>
      </c>
      <c r="I18" s="3">
        <v>5000</v>
      </c>
      <c r="J18" s="43"/>
      <c r="K18"/>
      <c r="L18"/>
    </row>
    <row r="19" spans="1:13" x14ac:dyDescent="0.3">
      <c r="A19" s="4"/>
      <c r="B19"/>
      <c r="C19"/>
      <c r="D19"/>
      <c r="F19"/>
      <c r="G19"/>
      <c r="H19"/>
      <c r="J19"/>
      <c r="K19"/>
      <c r="L19"/>
    </row>
    <row r="20" spans="1:13" x14ac:dyDescent="0.3">
      <c r="A20" s="4"/>
      <c r="B20"/>
      <c r="C20"/>
      <c r="D20"/>
      <c r="F20"/>
      <c r="G20"/>
      <c r="H20"/>
      <c r="J20"/>
      <c r="K20"/>
      <c r="L20"/>
    </row>
    <row r="21" spans="1:13" x14ac:dyDescent="0.3">
      <c r="A21" s="4"/>
      <c r="B21"/>
      <c r="C21"/>
      <c r="D21"/>
      <c r="J21"/>
      <c r="K21"/>
      <c r="L21"/>
    </row>
    <row r="22" spans="1:13" x14ac:dyDescent="0.3">
      <c r="B22"/>
      <c r="C22"/>
      <c r="D22"/>
      <c r="K22"/>
      <c r="L22"/>
      <c r="M22"/>
    </row>
    <row r="23" spans="1:13" x14ac:dyDescent="0.3">
      <c r="B23"/>
      <c r="C23"/>
      <c r="D23"/>
      <c r="K23"/>
      <c r="L23"/>
      <c r="M23"/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F53A-E277-4AE7-BB31-F6E0EFB3F3C1}">
  <sheetPr>
    <tabColor theme="7" tint="0.39997558519241921"/>
  </sheetPr>
  <dimension ref="B2:Q7"/>
  <sheetViews>
    <sheetView showGridLines="0" zoomScale="90" zoomScaleNormal="90" workbookViewId="0">
      <selection activeCell="Q2" sqref="Q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9.332031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4.44140625" style="1" customWidth="1"/>
    <col min="13" max="13" width="15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7" ht="33.6" customHeight="1" x14ac:dyDescent="0.3">
      <c r="B2" s="27" t="str">
        <f>'Exercice 11'!B2</f>
        <v>La fonction SI.CONDITIONS</v>
      </c>
      <c r="C2" s="28"/>
      <c r="D2" s="28"/>
      <c r="E2" s="28"/>
      <c r="F2" s="28"/>
      <c r="G2" s="28"/>
      <c r="H2" s="29"/>
      <c r="I2" s="28"/>
      <c r="J2" s="30"/>
      <c r="K2" s="29"/>
      <c r="L2" s="28"/>
      <c r="M2" s="28"/>
      <c r="N2" s="28"/>
      <c r="O2" s="28"/>
      <c r="P2" s="28"/>
      <c r="Q2" s="28"/>
    </row>
    <row r="4" spans="2:17" ht="25.8" x14ac:dyDescent="0.3">
      <c r="B4" s="27" t="s">
        <v>627</v>
      </c>
      <c r="C4" s="28"/>
      <c r="D4" s="28"/>
      <c r="E4" s="28"/>
      <c r="F4" s="28"/>
      <c r="G4" s="28"/>
      <c r="H4" s="29"/>
      <c r="I4" s="28"/>
      <c r="J4" s="30"/>
      <c r="K4" s="29"/>
      <c r="L4" s="28"/>
      <c r="M4" s="28"/>
      <c r="N4" s="28"/>
      <c r="O4" s="28"/>
      <c r="P4" s="28"/>
      <c r="Q4" s="28"/>
    </row>
    <row r="5" spans="2:17" ht="21" x14ac:dyDescent="0.3">
      <c r="B5" s="31"/>
      <c r="C5" s="28"/>
      <c r="D5" s="28"/>
      <c r="E5" s="28"/>
      <c r="F5" s="28"/>
      <c r="G5" s="28"/>
      <c r="H5" s="29"/>
      <c r="I5" s="28"/>
      <c r="J5" s="30"/>
      <c r="K5" s="29"/>
      <c r="L5" s="28"/>
      <c r="M5" s="28"/>
      <c r="N5" s="28"/>
      <c r="O5" s="28"/>
      <c r="P5" s="28"/>
      <c r="Q5" s="28"/>
    </row>
    <row r="6" spans="2:17" ht="21" x14ac:dyDescent="0.3">
      <c r="B6" s="48" t="str">
        <f>HYPERLINK("https://www.loom.com/share/6e9f1876838f4391af5ffc2950e26d44","Vidéo de correction (cliquez ICI !)")</f>
        <v>Vidéo de correction (cliquez ICI !)</v>
      </c>
      <c r="C6" s="48"/>
      <c r="D6" s="48"/>
      <c r="E6" s="48"/>
      <c r="F6" s="48"/>
      <c r="G6" s="28"/>
      <c r="H6" s="29"/>
      <c r="I6" s="28"/>
      <c r="J6" s="30"/>
      <c r="K6" s="29"/>
      <c r="L6" s="28"/>
      <c r="M6" s="28"/>
      <c r="N6" s="28"/>
      <c r="O6" s="28"/>
      <c r="P6" s="28"/>
      <c r="Q6" s="28"/>
    </row>
    <row r="7" spans="2:17" ht="21" x14ac:dyDescent="0.3">
      <c r="B7" s="31"/>
      <c r="C7" s="28"/>
      <c r="D7" s="28"/>
      <c r="E7" s="28"/>
      <c r="F7" s="28"/>
      <c r="G7" s="28"/>
      <c r="H7" s="29"/>
      <c r="I7" s="28"/>
      <c r="J7" s="30"/>
      <c r="K7" s="29"/>
      <c r="L7" s="28"/>
      <c r="M7" s="28"/>
      <c r="N7" s="28"/>
      <c r="O7" s="28"/>
      <c r="P7" s="28"/>
      <c r="Q7" s="28"/>
    </row>
  </sheetData>
  <mergeCells count="1"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C309-E2C5-470B-880C-5891377D69B9}">
  <sheetPr codeName="Feuil3">
    <tabColor rgb="FF00B0F0"/>
  </sheetPr>
  <dimension ref="A1"/>
  <sheetViews>
    <sheetView showGridLines="0" workbookViewId="0">
      <selection activeCell="Q2" sqref="Q2"/>
    </sheetView>
  </sheetViews>
  <sheetFormatPr baseColWidth="10" defaultRowHeight="14.4" x14ac:dyDescent="0.3"/>
  <cols>
    <col min="1" max="1" width="19" bestFit="1" customWidth="1"/>
  </cols>
  <sheetData>
    <row r="1" spans="1:1" ht="47.4" x14ac:dyDescent="0.3">
      <c r="A1" s="15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22CE-B284-4D97-B6FB-4C8638D8C76F}">
  <sheetPr codeName="Feuil4">
    <tabColor rgb="FF00B0F0"/>
  </sheetPr>
  <dimension ref="A1"/>
  <sheetViews>
    <sheetView showGridLines="0" workbookViewId="0">
      <selection activeCell="Q2" sqref="Q2"/>
    </sheetView>
  </sheetViews>
  <sheetFormatPr baseColWidth="10" defaultRowHeight="14.4" x14ac:dyDescent="0.3"/>
  <cols>
    <col min="1" max="1" width="19" bestFit="1" customWidth="1"/>
  </cols>
  <sheetData>
    <row r="1" spans="1:1" ht="47.4" x14ac:dyDescent="0.3">
      <c r="A1" s="15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BD2C-7758-4C26-ABD9-DDE9426D2A39}">
  <sheetPr codeName="Feuil5">
    <tabColor rgb="FF00B0F0"/>
  </sheetPr>
  <dimension ref="A1"/>
  <sheetViews>
    <sheetView showGridLines="0" workbookViewId="0">
      <selection activeCell="Q2" sqref="Q2"/>
    </sheetView>
  </sheetViews>
  <sheetFormatPr baseColWidth="10" defaultRowHeight="14.4" x14ac:dyDescent="0.3"/>
  <cols>
    <col min="1" max="1" width="19" bestFit="1" customWidth="1"/>
  </cols>
  <sheetData>
    <row r="1" spans="1:1" ht="47.4" x14ac:dyDescent="0.3">
      <c r="A1" s="15" t="s">
        <v>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A075-9469-413E-A9DB-8A4BFB72DC4C}">
  <sheetPr codeName="Feuil6">
    <tabColor rgb="FF00B0F0"/>
  </sheetPr>
  <dimension ref="A1"/>
  <sheetViews>
    <sheetView showGridLines="0" workbookViewId="0">
      <selection activeCell="Q2" sqref="Q2"/>
    </sheetView>
  </sheetViews>
  <sheetFormatPr baseColWidth="10" defaultRowHeight="14.4" x14ac:dyDescent="0.3"/>
  <cols>
    <col min="1" max="1" width="19" bestFit="1" customWidth="1"/>
  </cols>
  <sheetData>
    <row r="1" spans="1:1" ht="47.4" x14ac:dyDescent="0.3">
      <c r="A1" s="15" t="s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77FC-4A9D-4A54-B755-BD04C566EA81}">
  <sheetPr codeName="Feuil7">
    <tabColor rgb="FF00B0F0"/>
  </sheetPr>
  <dimension ref="A1"/>
  <sheetViews>
    <sheetView showGridLines="0" workbookViewId="0">
      <selection activeCell="Q2" sqref="Q2"/>
    </sheetView>
  </sheetViews>
  <sheetFormatPr baseColWidth="10" defaultRowHeight="14.4" x14ac:dyDescent="0.3"/>
  <cols>
    <col min="1" max="1" width="19" bestFit="1" customWidth="1"/>
  </cols>
  <sheetData>
    <row r="1" spans="1:1" ht="47.4" x14ac:dyDescent="0.3">
      <c r="A1" s="15" t="s">
        <v>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EE39-2EB0-42DB-B102-C305CCC53B1A}">
  <sheetPr codeName="Feuil8">
    <tabColor rgb="FF0070C0"/>
  </sheetPr>
  <dimension ref="A1"/>
  <sheetViews>
    <sheetView showGridLines="0" workbookViewId="0">
      <selection activeCell="T14" sqref="T14"/>
    </sheetView>
  </sheetViews>
  <sheetFormatPr baseColWidth="10" defaultRowHeight="14.4" x14ac:dyDescent="0.3"/>
  <sheetData>
    <row r="1" spans="1:1" ht="47.4" x14ac:dyDescent="0.3">
      <c r="A1" s="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33</vt:i4>
      </vt:variant>
    </vt:vector>
  </HeadingPairs>
  <TitlesOfParts>
    <vt:vector size="33" baseType="lpstr">
      <vt:lpstr>Bienvenue 👋</vt:lpstr>
      <vt:lpstr>Exercice 1</vt:lpstr>
      <vt:lpstr>A AFFICHER 1</vt:lpstr>
      <vt:lpstr>A AFFICHER 2</vt:lpstr>
      <vt:lpstr>A AFFICHER 3</vt:lpstr>
      <vt:lpstr>A AFFICHER 4</vt:lpstr>
      <vt:lpstr>A AFFICHER 5</vt:lpstr>
      <vt:lpstr>A MASQUER</vt:lpstr>
      <vt:lpstr>A SUPPR 1</vt:lpstr>
      <vt:lpstr>A SUPPR 2</vt:lpstr>
      <vt:lpstr>A EXPORTER</vt:lpstr>
      <vt:lpstr>A DUPLIQUER</vt:lpstr>
      <vt:lpstr>Exercice 1 (CORR)</vt:lpstr>
      <vt:lpstr>Exercice 2</vt:lpstr>
      <vt:lpstr>Exercice 2 (CORR)</vt:lpstr>
      <vt:lpstr>Exercice 3</vt:lpstr>
      <vt:lpstr>Exercice 3 (CORR)</vt:lpstr>
      <vt:lpstr>Exercice 4</vt:lpstr>
      <vt:lpstr>Exercice 4 (CORR)</vt:lpstr>
      <vt:lpstr>Exercice 5</vt:lpstr>
      <vt:lpstr>Exercice 5 (CORR)</vt:lpstr>
      <vt:lpstr>Exercice 6</vt:lpstr>
      <vt:lpstr>Exercice 6 (CORR)</vt:lpstr>
      <vt:lpstr>Exercice 7</vt:lpstr>
      <vt:lpstr>Exercice 7 (CORR)</vt:lpstr>
      <vt:lpstr>Exercice 8</vt:lpstr>
      <vt:lpstr>Exercice 8 (CORR)</vt:lpstr>
      <vt:lpstr>Exercice 9</vt:lpstr>
      <vt:lpstr>Exercice 9 (CORR)</vt:lpstr>
      <vt:lpstr>Exercice 10</vt:lpstr>
      <vt:lpstr>Exercice 10 (CORR)</vt:lpstr>
      <vt:lpstr>Exercice 11</vt:lpstr>
      <vt:lpstr>Exercice 11 (CORR)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dcterms:created xsi:type="dcterms:W3CDTF">2024-11-20T20:56:00Z</dcterms:created>
  <dcterms:modified xsi:type="dcterms:W3CDTF">2026-06-24T14:56:42Z</dcterms:modified>
</cp:coreProperties>
</file>