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199e380ce5f8144f/01_EXCEL_VBA/VITRINE/DON FICHIER LINKEDIN/DF4_ KPI_Jauge_aiguille/"/>
    </mc:Choice>
  </mc:AlternateContent>
  <xr:revisionPtr revIDLastSave="178" documentId="11_2E1D476C067E7531E1DDB3A8D01BA7A995ED797D" xr6:coauthVersionLast="47" xr6:coauthVersionMax="47" xr10:uidLastSave="{B2509E7D-9831-4313-84BE-7CB9CF04524B}"/>
  <bookViews>
    <workbookView xWindow="-108" yWindow="-108" windowWidth="23256" windowHeight="12456" xr2:uid="{00000000-000D-0000-FFFF-FFFF00000000}"/>
  </bookViews>
  <sheets>
    <sheet name="KPI_Jauge" sheetId="1" r:id="rId1"/>
    <sheet name="Data_Jauge_ver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C102" i="2" s="1"/>
  <c r="B2" i="2" a="1"/>
  <c r="B2" i="2" s="1"/>
  <c r="A2" i="2" a="1"/>
  <c r="A2" i="2" s="1"/>
  <c r="C2" i="2" l="1" a="1"/>
  <c r="C2" i="2" s="1"/>
  <c r="S4" i="1"/>
  <c r="S3" i="1"/>
  <c r="O4" i="1"/>
  <c r="O3" i="1" s="1"/>
  <c r="P4" i="1" s="1"/>
  <c r="O5" i="1"/>
  <c r="O6" i="1"/>
  <c r="O7" i="1"/>
  <c r="P5" i="1" l="1"/>
  <c r="N3" i="1"/>
  <c r="P7" i="1"/>
  <c r="P6" i="1"/>
  <c r="N6" i="1"/>
  <c r="N5" i="1"/>
  <c r="N4" i="1"/>
  <c r="N7" i="1"/>
  <c r="O8" i="1"/>
  <c r="S6" i="1" s="1"/>
  <c r="S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<sst xmlns="http://schemas.openxmlformats.org/spreadsheetml/2006/main" count="14" uniqueCount="13">
  <si>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Valeurs</t>
  </si>
  <si>
    <t>valeurs</t>
  </si>
  <si>
    <t>pointeur</t>
  </si>
  <si>
    <t>Fin</t>
  </si>
  <si>
    <t>bas</t>
  </si>
  <si>
    <t>Objectif :</t>
  </si>
  <si>
    <t>Valeurs :</t>
  </si>
  <si>
    <t>Légende</t>
  </si>
  <si>
    <t>Sequence</t>
  </si>
  <si>
    <r>
      <t xml:space="preserve">Valeurs de bases pour le Graph </t>
    </r>
    <r>
      <rPr>
        <b/>
        <sz val="11"/>
        <color rgb="FF0070C0"/>
        <rFont val="Calibri"/>
        <family val="2"/>
        <scheme val="minor"/>
      </rPr>
      <t>(JAUGE AIGUILLE)</t>
    </r>
  </si>
  <si>
    <t>Gris</t>
  </si>
  <si>
    <t>Couleur</t>
  </si>
  <si>
    <t>Avancement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</si>
</sst>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#,##0\ _€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164" fontId="2" fillId="3" borderId="0" xfId="0" applyNumberFormat="1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9" fontId="1" fillId="2" borderId="0" xfId="1" applyFont="1" applyFill="1" applyAlignment="1" applyProtection="1">
      <alignment horizontal="center"/>
      <protection locked="0"/>
    </xf>
    <xf numFmtId="9" fontId="0" fillId="0" borderId="0" xfId="0" applyNumberFormat="1"/>
    <xf numFmtId="0" fontId="1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KPI_Jauge!$O$2</c:f>
              <c:strCache>
                <c:ptCount val="1"/>
                <c:pt idx="0">
                  <c:v>Valeurs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C00000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EE-4438-BAD5-594562A3B6A0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EE-4438-BAD5-594562A3B6A0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EE-4438-BAD5-594562A3B6A0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E-4438-BAD5-594562A3B6A0}"/>
              </c:ext>
            </c:extLst>
          </c:dPt>
          <c:dPt>
            <c:idx val="4"/>
            <c:bubble3D val="0"/>
            <c:spPr>
              <a:solidFill>
                <a:schemeClr val="accent6">
                  <a:lumMod val="50000"/>
                </a:schemeClr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EE-4438-BAD5-594562A3B6A0}"/>
              </c:ext>
            </c:extLst>
          </c:dPt>
          <c:dPt>
            <c:idx val="5"/>
            <c:bubble3D val="0"/>
            <c:spPr>
              <a:noFill/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EE-4438-BAD5-594562A3B6A0}"/>
              </c:ext>
            </c:extLst>
          </c:dPt>
          <c:dLbls>
            <c:dLbl>
              <c:idx val="0"/>
              <c:layout>
                <c:manualLayout>
                  <c:x val="-3.4909186351706083E-2"/>
                  <c:y val="-0.1144642010912122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F784290-83C6-43EF-AB75-1734BEDCF5E4}" type="CELLREF">
                      <a:rPr lang="en-US"/>
                      <a:pPr>
                        <a:defRPr/>
                      </a:pPr>
                      <a:t>[REFCELL]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{CF784290-83C6-43EF-AB75-1734BEDCF5E4}</c15:txfldGUID>
                      <c15:f>KPI_Jauge!$O$3</c15:f>
                      <c15:dlblFieldTableCache>
                        <c:ptCount val="1"/>
                        <c:pt idx="0">
                          <c:v>240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96EE-4438-BAD5-594562A3B6A0}"/>
                </c:ext>
              </c:extLst>
            </c:dLbl>
            <c:dLbl>
              <c:idx val="1"/>
              <c:layout>
                <c:manualLayout>
                  <c:x val="4.2424242424242427E-2"/>
                  <c:y val="-0.10934486717164166"/>
                </c:manualLayout>
              </c:layout>
              <c:tx>
                <c:rich>
                  <a:bodyPr/>
                  <a:lstStyle/>
                  <a:p>
                    <a:fld id="{72C7D82B-C23E-4745-A2ED-F0A8BF7FC38E}" type="CELLREF">
                      <a:rPr lang="en-US"/>
                      <a:pPr/>
                      <a:t>[REFCELL]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{72C7D82B-C23E-4745-A2ED-F0A8BF7FC38E}</c15:txfldGUID>
                      <c15:f>KPI_Jauge!$P$4</c15:f>
                      <c15:dlblFieldTableCache>
                        <c:ptCount val="1"/>
                        <c:pt idx="0">
                          <c:v>480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96EE-4438-BAD5-594562A3B6A0}"/>
                </c:ext>
              </c:extLst>
            </c:dLbl>
            <c:dLbl>
              <c:idx val="2"/>
              <c:layout>
                <c:manualLayout>
                  <c:x val="9.0909090909090912E-2"/>
                  <c:y val="-5.193014822342229E-2"/>
                </c:manualLayout>
              </c:layout>
              <c:tx>
                <c:rich>
                  <a:bodyPr/>
                  <a:lstStyle/>
                  <a:p>
                    <a:fld id="{71BF3A3A-656B-4778-89D6-C4885F53D768}" type="CELLREF">
                      <a:rPr lang="en-US"/>
                      <a:pPr/>
                      <a:t>[REFCELL]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{71BF3A3A-656B-4778-89D6-C4885F53D768}</c15:txfldGUID>
                      <c15:f>KPI_Jauge!$P$5</c15:f>
                      <c15:dlblFieldTableCache>
                        <c:ptCount val="1"/>
                        <c:pt idx="0">
                          <c:v>720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96EE-4438-BAD5-594562A3B6A0}"/>
                </c:ext>
              </c:extLst>
            </c:dLbl>
            <c:dLbl>
              <c:idx val="3"/>
              <c:layout>
                <c:manualLayout>
                  <c:x val="0.10909090909090897"/>
                  <c:y val="3.1449644836508223E-2"/>
                </c:manualLayout>
              </c:layout>
              <c:tx>
                <c:rich>
                  <a:bodyPr/>
                  <a:lstStyle/>
                  <a:p>
                    <a:fld id="{B28A79B9-B42B-40A5-987D-66BF05293948}" type="CELLREF">
                      <a:rPr lang="en-US"/>
                      <a:pPr/>
                      <a:t>[REFCELL]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{B28A79B9-B42B-40A5-987D-66BF05293948}</c15:txfldGUID>
                      <c15:f>KPI_Jauge!$P$6</c15:f>
                      <c15:dlblFieldTableCache>
                        <c:ptCount val="1"/>
                        <c:pt idx="0">
                          <c:v>960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96EE-4438-BAD5-594562A3B6A0}"/>
                </c:ext>
              </c:extLst>
            </c:dLbl>
            <c:dLbl>
              <c:idx val="4"/>
              <c:layout>
                <c:manualLayout>
                  <c:x val="8.678782152230971E-2"/>
                  <c:y val="7.8991407907107583E-2"/>
                </c:manualLayout>
              </c:layout>
              <c:tx>
                <c:rich>
                  <a:bodyPr/>
                  <a:lstStyle/>
                  <a:p>
                    <a:fld id="{4DDDEC99-B84C-4E78-AAD7-AE055B689C98}" type="CELLREF">
                      <a:rPr lang="en-US"/>
                      <a:pPr/>
                      <a:t>[REFCELL]</a:t>
                    </a:fld>
                    <a:endParaRPr lang="fr-F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78782152230972"/>
                      <c:h val="5.6261673006307529E-2"/>
                    </c:manualLayout>
                  </c15:layout>
                  <c15:dlblFieldTable>
                    <c15:dlblFTEntry>
                      <c15:txfldGUID>{4DDDEC99-B84C-4E78-AAD7-AE055B689C98}</c15:txfldGUID>
                      <c15:f>KPI_Jauge!$P$7</c15:f>
                      <c15:dlblFieldTableCache>
                        <c:ptCount val="1"/>
                        <c:pt idx="0">
                          <c:v>1200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96EE-4438-BAD5-594562A3B6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EE-4438-BAD5-594562A3B6A0}"/>
                </c:ext>
              </c:extLst>
            </c:dLbl>
            <c:numFmt formatCode="_(* #,##0_);_(* \(#,##0\);_(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KPI_Jauge!$N$3:$N$7</c:f>
              <c:strCache>
                <c:ptCount val="5"/>
                <c:pt idx="0">
                  <c:v>0 à 240</c:v>
                </c:pt>
                <c:pt idx="1">
                  <c:v>0 à 480</c:v>
                </c:pt>
                <c:pt idx="2">
                  <c:v>0 à 720</c:v>
                </c:pt>
                <c:pt idx="3">
                  <c:v>0 à 960</c:v>
                </c:pt>
                <c:pt idx="4">
                  <c:v>0 à 1200</c:v>
                </c:pt>
              </c:strCache>
            </c:strRef>
          </c:cat>
          <c:val>
            <c:numRef>
              <c:f>KPI_Jauge!$O$3:$O$8</c:f>
              <c:numCache>
                <c:formatCode>General</c:formatCode>
                <c:ptCount val="6"/>
                <c:pt idx="0">
                  <c:v>240</c:v>
                </c:pt>
                <c:pt idx="1">
                  <c:v>240</c:v>
                </c:pt>
                <c:pt idx="2">
                  <c:v>240</c:v>
                </c:pt>
                <c:pt idx="3">
                  <c:v>240</c:v>
                </c:pt>
                <c:pt idx="4">
                  <c:v>240</c:v>
                </c:pt>
                <c:pt idx="5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EE-4438-BAD5-594562A3B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743498957369654"/>
          <c:y val="0.55348359253637158"/>
          <c:w val="0.67344881889763775"/>
          <c:h val="7.8125546806649168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A-4189-8084-83B394FE1A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A-4189-8084-83B394FE1A76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A-4189-8084-83B394FE1A76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A-4189-8084-83B394FE1A76}"/>
              </c:ext>
            </c:extLst>
          </c:dPt>
          <c:cat>
            <c:strRef>
              <c:f>KPI_Jauge!$R$3:$R$6</c:f>
              <c:strCache>
                <c:ptCount val="4"/>
                <c:pt idx="0">
                  <c:v>valeurs</c:v>
                </c:pt>
                <c:pt idx="1">
                  <c:v>pointeur</c:v>
                </c:pt>
                <c:pt idx="2">
                  <c:v>Fin</c:v>
                </c:pt>
                <c:pt idx="3">
                  <c:v>bas</c:v>
                </c:pt>
              </c:strCache>
            </c:strRef>
          </c:cat>
          <c:val>
            <c:numRef>
              <c:f>KPI_Jauge!$S$3:$S$6</c:f>
              <c:numCache>
                <c:formatCode>General</c:formatCode>
                <c:ptCount val="4"/>
                <c:pt idx="0">
                  <c:v>800</c:v>
                </c:pt>
                <c:pt idx="1">
                  <c:v>12</c:v>
                </c:pt>
                <c:pt idx="2">
                  <c:v>388</c:v>
                </c:pt>
                <c:pt idx="3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CA-4189-8084-83B394FE1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2"/>
            </a:solidFill>
          </c:spPr>
          <c:dPt>
            <c:idx val="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8A-4521-8E0E-D83A85B158EE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8A-4521-8E0E-D83A85B158EE}"/>
              </c:ext>
            </c:extLst>
          </c:dPt>
          <c:dPt>
            <c:idx val="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8A-4521-8E0E-D83A85B158EE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88A-4521-8E0E-D83A85B158EE}"/>
              </c:ext>
            </c:extLst>
          </c:dPt>
          <c:dPt>
            <c:idx val="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88A-4521-8E0E-D83A85B158EE}"/>
              </c:ext>
            </c:extLst>
          </c:dPt>
          <c:dPt>
            <c:idx val="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88A-4521-8E0E-D83A85B158EE}"/>
              </c:ext>
            </c:extLst>
          </c:dPt>
          <c:dPt>
            <c:idx val="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88A-4521-8E0E-D83A85B158EE}"/>
              </c:ext>
            </c:extLst>
          </c:dPt>
          <c:dPt>
            <c:idx val="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88A-4521-8E0E-D83A85B158EE}"/>
              </c:ext>
            </c:extLst>
          </c:dPt>
          <c:dPt>
            <c:idx val="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88A-4521-8E0E-D83A85B158EE}"/>
              </c:ext>
            </c:extLst>
          </c:dPt>
          <c:dPt>
            <c:idx val="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88A-4521-8E0E-D83A85B158EE}"/>
              </c:ext>
            </c:extLst>
          </c:dPt>
          <c:dPt>
            <c:idx val="1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88A-4521-8E0E-D83A85B158EE}"/>
              </c:ext>
            </c:extLst>
          </c:dPt>
          <c:dPt>
            <c:idx val="1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88A-4521-8E0E-D83A85B158EE}"/>
              </c:ext>
            </c:extLst>
          </c:dPt>
          <c:dPt>
            <c:idx val="1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88A-4521-8E0E-D83A85B158EE}"/>
              </c:ext>
            </c:extLst>
          </c:dPt>
          <c:dPt>
            <c:idx val="1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88A-4521-8E0E-D83A85B158EE}"/>
              </c:ext>
            </c:extLst>
          </c:dPt>
          <c:dPt>
            <c:idx val="1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88A-4521-8E0E-D83A85B158EE}"/>
              </c:ext>
            </c:extLst>
          </c:dPt>
          <c:dPt>
            <c:idx val="1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88A-4521-8E0E-D83A85B158EE}"/>
              </c:ext>
            </c:extLst>
          </c:dPt>
          <c:dPt>
            <c:idx val="1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F88A-4521-8E0E-D83A85B158EE}"/>
              </c:ext>
            </c:extLst>
          </c:dPt>
          <c:dPt>
            <c:idx val="1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F88A-4521-8E0E-D83A85B158EE}"/>
              </c:ext>
            </c:extLst>
          </c:dPt>
          <c:dPt>
            <c:idx val="1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F88A-4521-8E0E-D83A85B158EE}"/>
              </c:ext>
            </c:extLst>
          </c:dPt>
          <c:dPt>
            <c:idx val="1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F88A-4521-8E0E-D83A85B158EE}"/>
              </c:ext>
            </c:extLst>
          </c:dPt>
          <c:dPt>
            <c:idx val="2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F88A-4521-8E0E-D83A85B158EE}"/>
              </c:ext>
            </c:extLst>
          </c:dPt>
          <c:dPt>
            <c:idx val="2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F88A-4521-8E0E-D83A85B158EE}"/>
              </c:ext>
            </c:extLst>
          </c:dPt>
          <c:dPt>
            <c:idx val="2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F88A-4521-8E0E-D83A85B158EE}"/>
              </c:ext>
            </c:extLst>
          </c:dPt>
          <c:dPt>
            <c:idx val="2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F88A-4521-8E0E-D83A85B158EE}"/>
              </c:ext>
            </c:extLst>
          </c:dPt>
          <c:dPt>
            <c:idx val="2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F88A-4521-8E0E-D83A85B158EE}"/>
              </c:ext>
            </c:extLst>
          </c:dPt>
          <c:dPt>
            <c:idx val="2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F88A-4521-8E0E-D83A85B158EE}"/>
              </c:ext>
            </c:extLst>
          </c:dPt>
          <c:dPt>
            <c:idx val="2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F88A-4521-8E0E-D83A85B158EE}"/>
              </c:ext>
            </c:extLst>
          </c:dPt>
          <c:dPt>
            <c:idx val="2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F88A-4521-8E0E-D83A85B158EE}"/>
              </c:ext>
            </c:extLst>
          </c:dPt>
          <c:dPt>
            <c:idx val="2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F88A-4521-8E0E-D83A85B158EE}"/>
              </c:ext>
            </c:extLst>
          </c:dPt>
          <c:dPt>
            <c:idx val="2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F88A-4521-8E0E-D83A85B158EE}"/>
              </c:ext>
            </c:extLst>
          </c:dPt>
          <c:dPt>
            <c:idx val="3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F88A-4521-8E0E-D83A85B158EE}"/>
              </c:ext>
            </c:extLst>
          </c:dPt>
          <c:dPt>
            <c:idx val="3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F88A-4521-8E0E-D83A85B158EE}"/>
              </c:ext>
            </c:extLst>
          </c:dPt>
          <c:dPt>
            <c:idx val="3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F88A-4521-8E0E-D83A85B158EE}"/>
              </c:ext>
            </c:extLst>
          </c:dPt>
          <c:dPt>
            <c:idx val="3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F88A-4521-8E0E-D83A85B158EE}"/>
              </c:ext>
            </c:extLst>
          </c:dPt>
          <c:dPt>
            <c:idx val="3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F88A-4521-8E0E-D83A85B158EE}"/>
              </c:ext>
            </c:extLst>
          </c:dPt>
          <c:dPt>
            <c:idx val="3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F88A-4521-8E0E-D83A85B158EE}"/>
              </c:ext>
            </c:extLst>
          </c:dPt>
          <c:dPt>
            <c:idx val="3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F88A-4521-8E0E-D83A85B158EE}"/>
              </c:ext>
            </c:extLst>
          </c:dPt>
          <c:dPt>
            <c:idx val="3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F88A-4521-8E0E-D83A85B158EE}"/>
              </c:ext>
            </c:extLst>
          </c:dPt>
          <c:dPt>
            <c:idx val="3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F88A-4521-8E0E-D83A85B158EE}"/>
              </c:ext>
            </c:extLst>
          </c:dPt>
          <c:dPt>
            <c:idx val="3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F88A-4521-8E0E-D83A85B158EE}"/>
              </c:ext>
            </c:extLst>
          </c:dPt>
          <c:dPt>
            <c:idx val="4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F88A-4521-8E0E-D83A85B158EE}"/>
              </c:ext>
            </c:extLst>
          </c:dPt>
          <c:dPt>
            <c:idx val="4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F88A-4521-8E0E-D83A85B158EE}"/>
              </c:ext>
            </c:extLst>
          </c:dPt>
          <c:dPt>
            <c:idx val="4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F88A-4521-8E0E-D83A85B158EE}"/>
              </c:ext>
            </c:extLst>
          </c:dPt>
          <c:dPt>
            <c:idx val="4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F88A-4521-8E0E-D83A85B158EE}"/>
              </c:ext>
            </c:extLst>
          </c:dPt>
          <c:dPt>
            <c:idx val="4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F88A-4521-8E0E-D83A85B158EE}"/>
              </c:ext>
            </c:extLst>
          </c:dPt>
          <c:dPt>
            <c:idx val="4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F88A-4521-8E0E-D83A85B158EE}"/>
              </c:ext>
            </c:extLst>
          </c:dPt>
          <c:dPt>
            <c:idx val="4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F88A-4521-8E0E-D83A85B158EE}"/>
              </c:ext>
            </c:extLst>
          </c:dPt>
          <c:dPt>
            <c:idx val="4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F88A-4521-8E0E-D83A85B158EE}"/>
              </c:ext>
            </c:extLst>
          </c:dPt>
          <c:dPt>
            <c:idx val="4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F88A-4521-8E0E-D83A85B158EE}"/>
              </c:ext>
            </c:extLst>
          </c:dPt>
          <c:dPt>
            <c:idx val="4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F88A-4521-8E0E-D83A85B158EE}"/>
              </c:ext>
            </c:extLst>
          </c:dPt>
          <c:dPt>
            <c:idx val="5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F88A-4521-8E0E-D83A85B158EE}"/>
              </c:ext>
            </c:extLst>
          </c:dPt>
          <c:dPt>
            <c:idx val="5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F88A-4521-8E0E-D83A85B158EE}"/>
              </c:ext>
            </c:extLst>
          </c:dPt>
          <c:dPt>
            <c:idx val="5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F88A-4521-8E0E-D83A85B158EE}"/>
              </c:ext>
            </c:extLst>
          </c:dPt>
          <c:dPt>
            <c:idx val="5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F88A-4521-8E0E-D83A85B158EE}"/>
              </c:ext>
            </c:extLst>
          </c:dPt>
          <c:dPt>
            <c:idx val="5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F88A-4521-8E0E-D83A85B158EE}"/>
              </c:ext>
            </c:extLst>
          </c:dPt>
          <c:dPt>
            <c:idx val="5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F88A-4521-8E0E-D83A85B158EE}"/>
              </c:ext>
            </c:extLst>
          </c:dPt>
          <c:dPt>
            <c:idx val="5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F88A-4521-8E0E-D83A85B158EE}"/>
              </c:ext>
            </c:extLst>
          </c:dPt>
          <c:dPt>
            <c:idx val="5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F88A-4521-8E0E-D83A85B158EE}"/>
              </c:ext>
            </c:extLst>
          </c:dPt>
          <c:dPt>
            <c:idx val="5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F88A-4521-8E0E-D83A85B158EE}"/>
              </c:ext>
            </c:extLst>
          </c:dPt>
          <c:dPt>
            <c:idx val="5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F88A-4521-8E0E-D83A85B158EE}"/>
              </c:ext>
            </c:extLst>
          </c:dPt>
          <c:dPt>
            <c:idx val="6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F88A-4521-8E0E-D83A85B158EE}"/>
              </c:ext>
            </c:extLst>
          </c:dPt>
          <c:dPt>
            <c:idx val="6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F88A-4521-8E0E-D83A85B158EE}"/>
              </c:ext>
            </c:extLst>
          </c:dPt>
          <c:dPt>
            <c:idx val="6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F88A-4521-8E0E-D83A85B158EE}"/>
              </c:ext>
            </c:extLst>
          </c:dPt>
          <c:dPt>
            <c:idx val="6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F88A-4521-8E0E-D83A85B158EE}"/>
              </c:ext>
            </c:extLst>
          </c:dPt>
          <c:dPt>
            <c:idx val="6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F88A-4521-8E0E-D83A85B158EE}"/>
              </c:ext>
            </c:extLst>
          </c:dPt>
          <c:dPt>
            <c:idx val="6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F88A-4521-8E0E-D83A85B158EE}"/>
              </c:ext>
            </c:extLst>
          </c:dPt>
          <c:dPt>
            <c:idx val="6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F88A-4521-8E0E-D83A85B158EE}"/>
              </c:ext>
            </c:extLst>
          </c:dPt>
          <c:dPt>
            <c:idx val="6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F88A-4521-8E0E-D83A85B158EE}"/>
              </c:ext>
            </c:extLst>
          </c:dPt>
          <c:dPt>
            <c:idx val="6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F88A-4521-8E0E-D83A85B158EE}"/>
              </c:ext>
            </c:extLst>
          </c:dPt>
          <c:dPt>
            <c:idx val="6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F88A-4521-8E0E-D83A85B158EE}"/>
              </c:ext>
            </c:extLst>
          </c:dPt>
          <c:dPt>
            <c:idx val="7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F88A-4521-8E0E-D83A85B158EE}"/>
              </c:ext>
            </c:extLst>
          </c:dPt>
          <c:dPt>
            <c:idx val="7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F88A-4521-8E0E-D83A85B158EE}"/>
              </c:ext>
            </c:extLst>
          </c:dPt>
          <c:dPt>
            <c:idx val="7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F88A-4521-8E0E-D83A85B158EE}"/>
              </c:ext>
            </c:extLst>
          </c:dPt>
          <c:dPt>
            <c:idx val="7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F88A-4521-8E0E-D83A85B158EE}"/>
              </c:ext>
            </c:extLst>
          </c:dPt>
          <c:dPt>
            <c:idx val="7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F88A-4521-8E0E-D83A85B158EE}"/>
              </c:ext>
            </c:extLst>
          </c:dPt>
          <c:dPt>
            <c:idx val="7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F88A-4521-8E0E-D83A85B158EE}"/>
              </c:ext>
            </c:extLst>
          </c:dPt>
          <c:dPt>
            <c:idx val="7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F88A-4521-8E0E-D83A85B158EE}"/>
              </c:ext>
            </c:extLst>
          </c:dPt>
          <c:dPt>
            <c:idx val="7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F88A-4521-8E0E-D83A85B158EE}"/>
              </c:ext>
            </c:extLst>
          </c:dPt>
          <c:dPt>
            <c:idx val="7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F88A-4521-8E0E-D83A85B158EE}"/>
              </c:ext>
            </c:extLst>
          </c:dPt>
          <c:dPt>
            <c:idx val="7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F88A-4521-8E0E-D83A85B158EE}"/>
              </c:ext>
            </c:extLst>
          </c:dPt>
          <c:dPt>
            <c:idx val="8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F88A-4521-8E0E-D83A85B158EE}"/>
              </c:ext>
            </c:extLst>
          </c:dPt>
          <c:dPt>
            <c:idx val="8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F88A-4521-8E0E-D83A85B158EE}"/>
              </c:ext>
            </c:extLst>
          </c:dPt>
          <c:dPt>
            <c:idx val="8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F88A-4521-8E0E-D83A85B158EE}"/>
              </c:ext>
            </c:extLst>
          </c:dPt>
          <c:dPt>
            <c:idx val="8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F88A-4521-8E0E-D83A85B158EE}"/>
              </c:ext>
            </c:extLst>
          </c:dPt>
          <c:dPt>
            <c:idx val="8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F88A-4521-8E0E-D83A85B158EE}"/>
              </c:ext>
            </c:extLst>
          </c:dPt>
          <c:dPt>
            <c:idx val="8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F88A-4521-8E0E-D83A85B158EE}"/>
              </c:ext>
            </c:extLst>
          </c:dPt>
          <c:dPt>
            <c:idx val="8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F88A-4521-8E0E-D83A85B158EE}"/>
              </c:ext>
            </c:extLst>
          </c:dPt>
          <c:dPt>
            <c:idx val="8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F88A-4521-8E0E-D83A85B158EE}"/>
              </c:ext>
            </c:extLst>
          </c:dPt>
          <c:dPt>
            <c:idx val="8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F88A-4521-8E0E-D83A85B158EE}"/>
              </c:ext>
            </c:extLst>
          </c:dPt>
          <c:dPt>
            <c:idx val="8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F88A-4521-8E0E-D83A85B158EE}"/>
              </c:ext>
            </c:extLst>
          </c:dPt>
          <c:dPt>
            <c:idx val="9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F88A-4521-8E0E-D83A85B158EE}"/>
              </c:ext>
            </c:extLst>
          </c:dPt>
          <c:dPt>
            <c:idx val="9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F88A-4521-8E0E-D83A85B158EE}"/>
              </c:ext>
            </c:extLst>
          </c:dPt>
          <c:dPt>
            <c:idx val="9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9-F88A-4521-8E0E-D83A85B158EE}"/>
              </c:ext>
            </c:extLst>
          </c:dPt>
          <c:dPt>
            <c:idx val="9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B-F88A-4521-8E0E-D83A85B158EE}"/>
              </c:ext>
            </c:extLst>
          </c:dPt>
          <c:dPt>
            <c:idx val="9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D-F88A-4521-8E0E-D83A85B158EE}"/>
              </c:ext>
            </c:extLst>
          </c:dPt>
          <c:dPt>
            <c:idx val="9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F-F88A-4521-8E0E-D83A85B158EE}"/>
              </c:ext>
            </c:extLst>
          </c:dPt>
          <c:dPt>
            <c:idx val="9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1-F88A-4521-8E0E-D83A85B158EE}"/>
              </c:ext>
            </c:extLst>
          </c:dPt>
          <c:dPt>
            <c:idx val="9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3-F88A-4521-8E0E-D83A85B158EE}"/>
              </c:ext>
            </c:extLst>
          </c:dPt>
          <c:dPt>
            <c:idx val="9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5-F88A-4521-8E0E-D83A85B158EE}"/>
              </c:ext>
            </c:extLst>
          </c:dPt>
          <c:dPt>
            <c:idx val="9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7-F88A-4521-8E0E-D83A85B158EE}"/>
              </c:ext>
            </c:extLst>
          </c:dPt>
          <c:dPt>
            <c:idx val="100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F88A-4521-8E0E-D83A85B158EE}"/>
              </c:ext>
            </c:extLst>
          </c:dPt>
          <c:val>
            <c:numRef>
              <c:f>Data_Jauge_verte!$B$2:$B$102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A-F88A-4521-8E0E-D83A85B15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61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rgbClr val="92D050"/>
            </a:solidFill>
            <a:ln w="31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88-4B75-BB7F-F3B794E2F38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88-4B75-BB7F-F3B794E2F380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88-4B75-BB7F-F3B794E2F380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F88-4B75-BB7F-F3B794E2F380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F88-4B75-BB7F-F3B794E2F380}"/>
              </c:ext>
            </c:extLst>
          </c:dPt>
          <c:dPt>
            <c:idx val="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F88-4B75-BB7F-F3B794E2F380}"/>
              </c:ext>
            </c:extLst>
          </c:dPt>
          <c:dPt>
            <c:idx val="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F88-4B75-BB7F-F3B794E2F380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F88-4B75-BB7F-F3B794E2F380}"/>
              </c:ext>
            </c:extLst>
          </c:dPt>
          <c:dPt>
            <c:idx val="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F88-4B75-BB7F-F3B794E2F380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F88-4B75-BB7F-F3B794E2F380}"/>
              </c:ext>
            </c:extLst>
          </c:dPt>
          <c:dPt>
            <c:idx val="1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F88-4B75-BB7F-F3B794E2F380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F88-4B75-BB7F-F3B794E2F380}"/>
              </c:ext>
            </c:extLst>
          </c:dPt>
          <c:dPt>
            <c:idx val="1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F88-4B75-BB7F-F3B794E2F380}"/>
              </c:ext>
            </c:extLst>
          </c:dPt>
          <c:dPt>
            <c:idx val="1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F88-4B75-BB7F-F3B794E2F380}"/>
              </c:ext>
            </c:extLst>
          </c:dPt>
          <c:dPt>
            <c:idx val="1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F88-4B75-BB7F-F3B794E2F380}"/>
              </c:ext>
            </c:extLst>
          </c:dPt>
          <c:dPt>
            <c:idx val="1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8F88-4B75-BB7F-F3B794E2F380}"/>
              </c:ext>
            </c:extLst>
          </c:dPt>
          <c:dPt>
            <c:idx val="1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8F88-4B75-BB7F-F3B794E2F380}"/>
              </c:ext>
            </c:extLst>
          </c:dPt>
          <c:dPt>
            <c:idx val="1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8F88-4B75-BB7F-F3B794E2F380}"/>
              </c:ext>
            </c:extLst>
          </c:dPt>
          <c:dPt>
            <c:idx val="1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8F88-4B75-BB7F-F3B794E2F380}"/>
              </c:ext>
            </c:extLst>
          </c:dPt>
          <c:dPt>
            <c:idx val="1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8F88-4B75-BB7F-F3B794E2F380}"/>
              </c:ext>
            </c:extLst>
          </c:dPt>
          <c:dPt>
            <c:idx val="2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8F88-4B75-BB7F-F3B794E2F380}"/>
              </c:ext>
            </c:extLst>
          </c:dPt>
          <c:dPt>
            <c:idx val="2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8F88-4B75-BB7F-F3B794E2F380}"/>
              </c:ext>
            </c:extLst>
          </c:dPt>
          <c:dPt>
            <c:idx val="2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8F88-4B75-BB7F-F3B794E2F380}"/>
              </c:ext>
            </c:extLst>
          </c:dPt>
          <c:dPt>
            <c:idx val="2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8F88-4B75-BB7F-F3B794E2F380}"/>
              </c:ext>
            </c:extLst>
          </c:dPt>
          <c:dPt>
            <c:idx val="2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8F88-4B75-BB7F-F3B794E2F380}"/>
              </c:ext>
            </c:extLst>
          </c:dPt>
          <c:dPt>
            <c:idx val="2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8F88-4B75-BB7F-F3B794E2F380}"/>
              </c:ext>
            </c:extLst>
          </c:dPt>
          <c:dPt>
            <c:idx val="2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8F88-4B75-BB7F-F3B794E2F380}"/>
              </c:ext>
            </c:extLst>
          </c:dPt>
          <c:dPt>
            <c:idx val="2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8F88-4B75-BB7F-F3B794E2F380}"/>
              </c:ext>
            </c:extLst>
          </c:dPt>
          <c:dPt>
            <c:idx val="2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8F88-4B75-BB7F-F3B794E2F380}"/>
              </c:ext>
            </c:extLst>
          </c:dPt>
          <c:dPt>
            <c:idx val="2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8F88-4B75-BB7F-F3B794E2F380}"/>
              </c:ext>
            </c:extLst>
          </c:dPt>
          <c:dPt>
            <c:idx val="3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F88-4B75-BB7F-F3B794E2F380}"/>
              </c:ext>
            </c:extLst>
          </c:dPt>
          <c:dPt>
            <c:idx val="3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8F88-4B75-BB7F-F3B794E2F380}"/>
              </c:ext>
            </c:extLst>
          </c:dPt>
          <c:dPt>
            <c:idx val="3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8F88-4B75-BB7F-F3B794E2F380}"/>
              </c:ext>
            </c:extLst>
          </c:dPt>
          <c:dPt>
            <c:idx val="3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8F88-4B75-BB7F-F3B794E2F380}"/>
              </c:ext>
            </c:extLst>
          </c:dPt>
          <c:dPt>
            <c:idx val="3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8F88-4B75-BB7F-F3B794E2F380}"/>
              </c:ext>
            </c:extLst>
          </c:dPt>
          <c:dPt>
            <c:idx val="3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8F88-4B75-BB7F-F3B794E2F380}"/>
              </c:ext>
            </c:extLst>
          </c:dPt>
          <c:dPt>
            <c:idx val="3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8F88-4B75-BB7F-F3B794E2F380}"/>
              </c:ext>
            </c:extLst>
          </c:dPt>
          <c:dPt>
            <c:idx val="3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8F88-4B75-BB7F-F3B794E2F380}"/>
              </c:ext>
            </c:extLst>
          </c:dPt>
          <c:dPt>
            <c:idx val="3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8F88-4B75-BB7F-F3B794E2F380}"/>
              </c:ext>
            </c:extLst>
          </c:dPt>
          <c:dPt>
            <c:idx val="3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8F88-4B75-BB7F-F3B794E2F380}"/>
              </c:ext>
            </c:extLst>
          </c:dPt>
          <c:dPt>
            <c:idx val="4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8F88-4B75-BB7F-F3B794E2F380}"/>
              </c:ext>
            </c:extLst>
          </c:dPt>
          <c:dPt>
            <c:idx val="4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8F88-4B75-BB7F-F3B794E2F380}"/>
              </c:ext>
            </c:extLst>
          </c:dPt>
          <c:dPt>
            <c:idx val="4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8F88-4B75-BB7F-F3B794E2F380}"/>
              </c:ext>
            </c:extLst>
          </c:dPt>
          <c:dPt>
            <c:idx val="4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8F88-4B75-BB7F-F3B794E2F380}"/>
              </c:ext>
            </c:extLst>
          </c:dPt>
          <c:dPt>
            <c:idx val="4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8F88-4B75-BB7F-F3B794E2F380}"/>
              </c:ext>
            </c:extLst>
          </c:dPt>
          <c:dPt>
            <c:idx val="4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8F88-4B75-BB7F-F3B794E2F380}"/>
              </c:ext>
            </c:extLst>
          </c:dPt>
          <c:dPt>
            <c:idx val="4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8F88-4B75-BB7F-F3B794E2F380}"/>
              </c:ext>
            </c:extLst>
          </c:dPt>
          <c:dPt>
            <c:idx val="4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8F88-4B75-BB7F-F3B794E2F380}"/>
              </c:ext>
            </c:extLst>
          </c:dPt>
          <c:dPt>
            <c:idx val="4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8F88-4B75-BB7F-F3B794E2F380}"/>
              </c:ext>
            </c:extLst>
          </c:dPt>
          <c:dPt>
            <c:idx val="4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8F88-4B75-BB7F-F3B794E2F380}"/>
              </c:ext>
            </c:extLst>
          </c:dPt>
          <c:dPt>
            <c:idx val="5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8F88-4B75-BB7F-F3B794E2F380}"/>
              </c:ext>
            </c:extLst>
          </c:dPt>
          <c:dPt>
            <c:idx val="5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8F88-4B75-BB7F-F3B794E2F380}"/>
              </c:ext>
            </c:extLst>
          </c:dPt>
          <c:dPt>
            <c:idx val="5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8F88-4B75-BB7F-F3B794E2F380}"/>
              </c:ext>
            </c:extLst>
          </c:dPt>
          <c:dPt>
            <c:idx val="5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8F88-4B75-BB7F-F3B794E2F380}"/>
              </c:ext>
            </c:extLst>
          </c:dPt>
          <c:dPt>
            <c:idx val="5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8F88-4B75-BB7F-F3B794E2F380}"/>
              </c:ext>
            </c:extLst>
          </c:dPt>
          <c:dPt>
            <c:idx val="5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8F88-4B75-BB7F-F3B794E2F380}"/>
              </c:ext>
            </c:extLst>
          </c:dPt>
          <c:dPt>
            <c:idx val="5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8F88-4B75-BB7F-F3B794E2F380}"/>
              </c:ext>
            </c:extLst>
          </c:dPt>
          <c:dPt>
            <c:idx val="5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8F88-4B75-BB7F-F3B794E2F380}"/>
              </c:ext>
            </c:extLst>
          </c:dPt>
          <c:dPt>
            <c:idx val="5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8F88-4B75-BB7F-F3B794E2F380}"/>
              </c:ext>
            </c:extLst>
          </c:dPt>
          <c:dPt>
            <c:idx val="5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8F88-4B75-BB7F-F3B794E2F380}"/>
              </c:ext>
            </c:extLst>
          </c:dPt>
          <c:dPt>
            <c:idx val="6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8F88-4B75-BB7F-F3B794E2F380}"/>
              </c:ext>
            </c:extLst>
          </c:dPt>
          <c:dPt>
            <c:idx val="6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8F88-4B75-BB7F-F3B794E2F380}"/>
              </c:ext>
            </c:extLst>
          </c:dPt>
          <c:dPt>
            <c:idx val="6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8F88-4B75-BB7F-F3B794E2F380}"/>
              </c:ext>
            </c:extLst>
          </c:dPt>
          <c:dPt>
            <c:idx val="6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8F88-4B75-BB7F-F3B794E2F380}"/>
              </c:ext>
            </c:extLst>
          </c:dPt>
          <c:dPt>
            <c:idx val="6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8F88-4B75-BB7F-F3B794E2F380}"/>
              </c:ext>
            </c:extLst>
          </c:dPt>
          <c:dPt>
            <c:idx val="6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8F88-4B75-BB7F-F3B794E2F380}"/>
              </c:ext>
            </c:extLst>
          </c:dPt>
          <c:dPt>
            <c:idx val="6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8F88-4B75-BB7F-F3B794E2F380}"/>
              </c:ext>
            </c:extLst>
          </c:dPt>
          <c:dPt>
            <c:idx val="6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8F88-4B75-BB7F-F3B794E2F380}"/>
              </c:ext>
            </c:extLst>
          </c:dPt>
          <c:dPt>
            <c:idx val="6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8F88-4B75-BB7F-F3B794E2F380}"/>
              </c:ext>
            </c:extLst>
          </c:dPt>
          <c:dPt>
            <c:idx val="6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8F88-4B75-BB7F-F3B794E2F380}"/>
              </c:ext>
            </c:extLst>
          </c:dPt>
          <c:dPt>
            <c:idx val="7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8F88-4B75-BB7F-F3B794E2F380}"/>
              </c:ext>
            </c:extLst>
          </c:dPt>
          <c:dPt>
            <c:idx val="7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8F88-4B75-BB7F-F3B794E2F380}"/>
              </c:ext>
            </c:extLst>
          </c:dPt>
          <c:dPt>
            <c:idx val="7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8F88-4B75-BB7F-F3B794E2F380}"/>
              </c:ext>
            </c:extLst>
          </c:dPt>
          <c:dPt>
            <c:idx val="7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8F88-4B75-BB7F-F3B794E2F380}"/>
              </c:ext>
            </c:extLst>
          </c:dPt>
          <c:dPt>
            <c:idx val="7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8F88-4B75-BB7F-F3B794E2F380}"/>
              </c:ext>
            </c:extLst>
          </c:dPt>
          <c:dPt>
            <c:idx val="7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8F88-4B75-BB7F-F3B794E2F380}"/>
              </c:ext>
            </c:extLst>
          </c:dPt>
          <c:dPt>
            <c:idx val="7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8F88-4B75-BB7F-F3B794E2F380}"/>
              </c:ext>
            </c:extLst>
          </c:dPt>
          <c:dPt>
            <c:idx val="7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8F88-4B75-BB7F-F3B794E2F380}"/>
              </c:ext>
            </c:extLst>
          </c:dPt>
          <c:dPt>
            <c:idx val="7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8F88-4B75-BB7F-F3B794E2F380}"/>
              </c:ext>
            </c:extLst>
          </c:dPt>
          <c:dPt>
            <c:idx val="7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8F88-4B75-BB7F-F3B794E2F380}"/>
              </c:ext>
            </c:extLst>
          </c:dPt>
          <c:dPt>
            <c:idx val="8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8F88-4B75-BB7F-F3B794E2F380}"/>
              </c:ext>
            </c:extLst>
          </c:dPt>
          <c:dPt>
            <c:idx val="8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8F88-4B75-BB7F-F3B794E2F380}"/>
              </c:ext>
            </c:extLst>
          </c:dPt>
          <c:dPt>
            <c:idx val="8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8F88-4B75-BB7F-F3B794E2F380}"/>
              </c:ext>
            </c:extLst>
          </c:dPt>
          <c:dPt>
            <c:idx val="8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8F88-4B75-BB7F-F3B794E2F380}"/>
              </c:ext>
            </c:extLst>
          </c:dPt>
          <c:dPt>
            <c:idx val="8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8F88-4B75-BB7F-F3B794E2F380}"/>
              </c:ext>
            </c:extLst>
          </c:dPt>
          <c:dPt>
            <c:idx val="8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8F88-4B75-BB7F-F3B794E2F380}"/>
              </c:ext>
            </c:extLst>
          </c:dPt>
          <c:dPt>
            <c:idx val="8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8F88-4B75-BB7F-F3B794E2F380}"/>
              </c:ext>
            </c:extLst>
          </c:dPt>
          <c:dPt>
            <c:idx val="8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8F88-4B75-BB7F-F3B794E2F380}"/>
              </c:ext>
            </c:extLst>
          </c:dPt>
          <c:dPt>
            <c:idx val="8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8F88-4B75-BB7F-F3B794E2F380}"/>
              </c:ext>
            </c:extLst>
          </c:dPt>
          <c:dPt>
            <c:idx val="8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8F88-4B75-BB7F-F3B794E2F380}"/>
              </c:ext>
            </c:extLst>
          </c:dPt>
          <c:dPt>
            <c:idx val="90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8F88-4B75-BB7F-F3B794E2F380}"/>
              </c:ext>
            </c:extLst>
          </c:dPt>
          <c:dPt>
            <c:idx val="91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8F88-4B75-BB7F-F3B794E2F380}"/>
              </c:ext>
            </c:extLst>
          </c:dPt>
          <c:dPt>
            <c:idx val="92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9-8F88-4B75-BB7F-F3B794E2F380}"/>
              </c:ext>
            </c:extLst>
          </c:dPt>
          <c:dPt>
            <c:idx val="93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B-8F88-4B75-BB7F-F3B794E2F380}"/>
              </c:ext>
            </c:extLst>
          </c:dPt>
          <c:dPt>
            <c:idx val="94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D-8F88-4B75-BB7F-F3B794E2F380}"/>
              </c:ext>
            </c:extLst>
          </c:dPt>
          <c:dPt>
            <c:idx val="95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F-8F88-4B75-BB7F-F3B794E2F380}"/>
              </c:ext>
            </c:extLst>
          </c:dPt>
          <c:dPt>
            <c:idx val="96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1-8F88-4B75-BB7F-F3B794E2F380}"/>
              </c:ext>
            </c:extLst>
          </c:dPt>
          <c:dPt>
            <c:idx val="97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3-8F88-4B75-BB7F-F3B794E2F380}"/>
              </c:ext>
            </c:extLst>
          </c:dPt>
          <c:dPt>
            <c:idx val="98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5-8F88-4B75-BB7F-F3B794E2F380}"/>
              </c:ext>
            </c:extLst>
          </c:dPt>
          <c:dPt>
            <c:idx val="99"/>
            <c:bubble3D val="0"/>
            <c:spPr>
              <a:solidFill>
                <a:srgbClr val="92D050"/>
              </a:solidFill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7-8F88-4B75-BB7F-F3B794E2F380}"/>
              </c:ext>
            </c:extLst>
          </c:dPt>
          <c:dPt>
            <c:idx val="100"/>
            <c:bubble3D val="0"/>
            <c:spPr>
              <a:noFill/>
              <a:ln w="3175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8F88-4B75-BB7F-F3B794E2F380}"/>
              </c:ext>
            </c:extLst>
          </c:dPt>
          <c:val>
            <c:numRef>
              <c:f>Data_Jauge_verte!$C$2:$C$102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A-8F88-4B75-BB7F-F3B794E2F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61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inkedin.com/in/nathan-fauconnier-developpeur-excel-vba-freelance/" TargetMode="External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microsoft.com/office/2007/relationships/hdphoto" Target="../media/hdphoto1.wdp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215210</xdr:colOff>
      <xdr:row>2</xdr:row>
      <xdr:rowOff>147794</xdr:rowOff>
    </xdr:from>
    <xdr:to>
      <xdr:col>7</xdr:col>
      <xdr:colOff>339363</xdr:colOff>
      <xdr:row>20</xdr:row>
      <xdr:rowOff>12830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215210" y="511209"/>
          <a:ext cx="4737184" cy="3135775"/>
          <a:chOff x="1031638" y="639536"/>
          <a:chExt cx="4578804" cy="3294036"/>
        </a:xfrm>
      </xdr:grpSpPr>
      <xdr:grpSp>
        <xdr:nvGrpSpPr>
          <xdr:cNvPr id="18" name="Groupe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/>
        </xdr:nvGrpSpPr>
        <xdr:grpSpPr>
          <a:xfrm>
            <a:off x="1031638" y="639536"/>
            <a:ext cx="4578804" cy="3294036"/>
            <a:chOff x="1031638" y="639536"/>
            <a:chExt cx="4578804" cy="3294036"/>
          </a:xfrm>
        </xdr:grpSpPr>
        <xdr:grpSp>
          <xdr:nvGrpSpPr>
            <xdr:cNvPr id="13" name="Groupe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1031638" y="776716"/>
              <a:ext cx="4578804" cy="3156856"/>
              <a:chOff x="1031638" y="776716"/>
              <a:chExt cx="4578804" cy="3156856"/>
            </a:xfrm>
          </xdr:grpSpPr>
          <xdr:graphicFrame macro="">
            <xdr:nvGraphicFramePr>
              <xdr:cNvPr id="3" name="Graphique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GraphicFramePr/>
            </xdr:nvGraphicFramePr>
            <xdr:xfrm>
              <a:off x="1031638" y="776716"/>
              <a:ext cx="4578804" cy="315685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aphicFrame macro="">
            <xdr:nvGraphicFramePr>
              <xdr:cNvPr id="4" name="Graphique 3">
                <a:extLst>
                  <a:ext uri="{FF2B5EF4-FFF2-40B4-BE49-F238E27FC236}">
                    <a16:creationId xmlns:a16="http://schemas.microsoft.com/office/drawing/2014/main" id="{00000000-0008-0000-0000-000004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68887" y="953609"/>
              <a:ext cx="4517913" cy="251936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</xdr:grpSp>
        <xdr:grpSp>
          <xdr:nvGrpSpPr>
            <xdr:cNvPr id="16" name="Group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1598839" y="639536"/>
              <a:ext cx="3408590" cy="2245179"/>
              <a:chOff x="1598839" y="639536"/>
              <a:chExt cx="3408590" cy="2245179"/>
            </a:xfrm>
          </xdr:grpSpPr>
          <xdr:sp macro="" textlink="">
            <xdr:nvSpPr>
              <xdr:cNvPr id="2" name="ZoneTexte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 txBox="1"/>
            </xdr:nvSpPr>
            <xdr:spPr>
              <a:xfrm>
                <a:off x="1598840" y="717333"/>
                <a:ext cx="3401784" cy="2011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fr-FR" sz="1100" b="1">
                    <a:solidFill>
                      <a:srgbClr val="002060"/>
                    </a:solidFill>
                  </a:rPr>
                  <a:t>Avancement VS Objectif</a:t>
                </a:r>
              </a:p>
            </xdr:txBody>
          </xdr:sp>
          <xdr:sp macro="" textlink="">
            <xdr:nvSpPr>
              <xdr:cNvPr id="9" name="Rectangle à coins arrondis 8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/>
            </xdr:nvSpPr>
            <xdr:spPr>
              <a:xfrm>
                <a:off x="1598839" y="639536"/>
                <a:ext cx="3408590" cy="2245179"/>
              </a:xfrm>
              <a:prstGeom prst="roundRect">
                <a:avLst/>
              </a:prstGeom>
              <a:no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fr-FR" sz="1100"/>
              </a:p>
            </xdr:txBody>
          </xdr:sp>
        </xdr:grpSp>
      </xdr:grpSp>
      <xdr:sp macro="" textlink="$F$2">
        <xdr:nvSpPr>
          <xdr:cNvPr id="11" name="Rectangle à coins arrondis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spect="1"/>
          </xdr:cNvSpPr>
        </xdr:nvSpPr>
        <xdr:spPr>
          <a:xfrm>
            <a:off x="3070251" y="2231919"/>
            <a:ext cx="493746" cy="124884"/>
          </a:xfrm>
          <a:prstGeom prst="roundRect">
            <a:avLst/>
          </a:prstGeom>
          <a:noFill/>
          <a:ln>
            <a:solidFill>
              <a:srgbClr val="7030A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0BCB4385-1408-44EC-994F-09EDFD3F570D}" type="TxLink">
              <a:rPr lang="en-US" sz="900" b="1" i="0" u="none" strike="noStrike">
                <a:solidFill>
                  <a:srgbClr val="002060"/>
                </a:solidFill>
                <a:latin typeface="Calibri"/>
              </a:rPr>
              <a:pPr algn="ctr"/>
              <a:t>800  </a:t>
            </a:fld>
            <a:endParaRPr lang="fr-FR" sz="900" b="1">
              <a:solidFill>
                <a:srgbClr val="002060"/>
              </a:solidFill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320993</xdr:colOff>
      <xdr:row>1</xdr:row>
      <xdr:rowOff>137061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3E2C14-7F39-4D36-B923-132CD7872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alphaModFix amt="85000"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098" b="92683" l="8537" r="93293">
                      <a14:foregroundMark x1="32927" y1="13415" x2="32927" y2="13415"/>
                      <a14:foregroundMark x1="52439" y1="7317" x2="52439" y2="7317"/>
                      <a14:foregroundMark x1="90854" y1="41463" x2="90854" y2="41463"/>
                      <a14:foregroundMark x1="62805" y1="89024" x2="62805" y2="89024"/>
                      <a14:foregroundMark x1="53049" y1="91463" x2="53049" y2="91463"/>
                      <a14:foregroundMark x1="8537" y1="48171" x2="8537" y2="48171"/>
                      <a14:foregroundMark x1="91463" y1="53049" x2="91463" y2="53049"/>
                      <a14:foregroundMark x1="43293" y1="90854" x2="43293" y2="90854"/>
                      <a14:foregroundMark x1="50000" y1="90854" x2="50000" y2="90854"/>
                      <a14:foregroundMark x1="51829" y1="92683" x2="51829" y2="92683"/>
                      <a14:foregroundMark x1="93293" y1="48780" x2="93293" y2="4878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993" cy="320992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2</xdr:row>
      <xdr:rowOff>178782</xdr:rowOff>
    </xdr:from>
    <xdr:to>
      <xdr:col>12</xdr:col>
      <xdr:colOff>659148</xdr:colOff>
      <xdr:row>22</xdr:row>
      <xdr:rowOff>66675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14D1126E-1C1D-C55B-5DEB-DF8665D3E08D}"/>
            </a:ext>
          </a:extLst>
        </xdr:cNvPr>
        <xdr:cNvGrpSpPr>
          <a:grpSpLocks noChangeAspect="1"/>
        </xdr:cNvGrpSpPr>
      </xdr:nvGrpSpPr>
      <xdr:grpSpPr>
        <a:xfrm>
          <a:off x="4670181" y="542197"/>
          <a:ext cx="4558536" cy="3522047"/>
          <a:chOff x="5095875" y="540732"/>
          <a:chExt cx="4554873" cy="3507393"/>
        </a:xfrm>
      </xdr:grpSpPr>
      <xdr:grpSp>
        <xdr:nvGrpSpPr>
          <xdr:cNvPr id="24" name="Group 5">
            <a:extLst>
              <a:ext uri="{FF2B5EF4-FFF2-40B4-BE49-F238E27FC236}">
                <a16:creationId xmlns:a16="http://schemas.microsoft.com/office/drawing/2014/main" id="{1C40BFBF-9CB3-4F38-B483-80433A3E57BF}"/>
              </a:ext>
            </a:extLst>
          </xdr:cNvPr>
          <xdr:cNvGrpSpPr>
            <a:grpSpLocks noChangeAspect="1"/>
          </xdr:cNvGrpSpPr>
        </xdr:nvGrpSpPr>
        <xdr:grpSpPr>
          <a:xfrm>
            <a:off x="5095875" y="628650"/>
            <a:ext cx="4554873" cy="3419475"/>
            <a:chOff x="3919536" y="514350"/>
            <a:chExt cx="5557839" cy="4391025"/>
          </a:xfrm>
        </xdr:grpSpPr>
        <xdr:grpSp>
          <xdr:nvGrpSpPr>
            <xdr:cNvPr id="25" name="Group 3">
              <a:extLst>
                <a:ext uri="{FF2B5EF4-FFF2-40B4-BE49-F238E27FC236}">
                  <a16:creationId xmlns:a16="http://schemas.microsoft.com/office/drawing/2014/main" id="{5089E89A-C1B3-4DA7-0E38-EC37AB991F4B}"/>
                </a:ext>
              </a:extLst>
            </xdr:cNvPr>
            <xdr:cNvGrpSpPr/>
          </xdr:nvGrpSpPr>
          <xdr:grpSpPr>
            <a:xfrm>
              <a:off x="3919536" y="514350"/>
              <a:ext cx="5557839" cy="4391025"/>
              <a:chOff x="3233736" y="514350"/>
              <a:chExt cx="4572001" cy="4414837"/>
            </a:xfrm>
          </xdr:grpSpPr>
          <xdr:graphicFrame macro="">
            <xdr:nvGraphicFramePr>
              <xdr:cNvPr id="27" name="Chart 1">
                <a:extLst>
                  <a:ext uri="{FF2B5EF4-FFF2-40B4-BE49-F238E27FC236}">
                    <a16:creationId xmlns:a16="http://schemas.microsoft.com/office/drawing/2014/main" id="{3239854C-A991-D881-0E7D-F7E413752C9C}"/>
                  </a:ext>
                </a:extLst>
              </xdr:cNvPr>
              <xdr:cNvGraphicFramePr/>
            </xdr:nvGraphicFramePr>
            <xdr:xfrm>
              <a:off x="3233737" y="514350"/>
              <a:ext cx="4572000" cy="441483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6"/>
              </a:graphicData>
            </a:graphic>
          </xdr:graphicFrame>
          <xdr:graphicFrame macro="">
            <xdr:nvGraphicFramePr>
              <xdr:cNvPr id="28" name="Chart 2">
                <a:extLst>
                  <a:ext uri="{FF2B5EF4-FFF2-40B4-BE49-F238E27FC236}">
                    <a16:creationId xmlns:a16="http://schemas.microsoft.com/office/drawing/2014/main" id="{529BA44F-DDEF-E60A-96B4-0B2D841B6AF9}"/>
                  </a:ext>
                </a:extLst>
              </xdr:cNvPr>
              <xdr:cNvGraphicFramePr/>
            </xdr:nvGraphicFramePr>
            <xdr:xfrm>
              <a:off x="3233736" y="514350"/>
              <a:ext cx="4572000" cy="441483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7"/>
              </a:graphicData>
            </a:graphic>
          </xdr:graphicFrame>
        </xdr:grpSp>
        <xdr:sp macro="" textlink="$K$2">
          <xdr:nvSpPr>
            <xdr:cNvPr id="26" name="TextBox 4">
              <a:extLst>
                <a:ext uri="{FF2B5EF4-FFF2-40B4-BE49-F238E27FC236}">
                  <a16:creationId xmlns:a16="http://schemas.microsoft.com/office/drawing/2014/main" id="{AFA45A5A-3782-54EE-F761-10B791B89662}"/>
                </a:ext>
              </a:extLst>
            </xdr:cNvPr>
            <xdr:cNvSpPr txBox="1"/>
          </xdr:nvSpPr>
          <xdr:spPr>
            <a:xfrm>
              <a:off x="6076950" y="1943100"/>
              <a:ext cx="1295400" cy="742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fld id="{4CB80F3E-2038-4067-BD84-BC2EA1E2937D}" type="TxLink">
                <a:rPr lang="en-US" sz="2400" b="1" i="0" u="none" strike="noStrike">
                  <a:solidFill>
                    <a:schemeClr val="accent6"/>
                  </a:solidFill>
                  <a:latin typeface="Calibri"/>
                  <a:ea typeface="Calibri"/>
                  <a:cs typeface="Calibri"/>
                </a:rPr>
                <a:pPr algn="ctr"/>
                <a:t>75%</a:t>
              </a:fld>
              <a:endParaRPr lang="en-US" sz="13800" b="1">
                <a:solidFill>
                  <a:schemeClr val="accent6"/>
                </a:solidFill>
                <a:latin typeface="Oswald Medium" pitchFamily="2" charset="0"/>
              </a:endParaRPr>
            </a:p>
          </xdr:txBody>
        </xdr:sp>
      </xdr:grpSp>
      <xdr:sp macro="" textlink="">
        <xdr:nvSpPr>
          <xdr:cNvPr id="14" name="Rectangle à coins arrondis 8">
            <a:extLst>
              <a:ext uri="{FF2B5EF4-FFF2-40B4-BE49-F238E27FC236}">
                <a16:creationId xmlns:a16="http://schemas.microsoft.com/office/drawing/2014/main" id="{D270DF73-861D-4052-81F9-9E2722564C37}"/>
              </a:ext>
            </a:extLst>
          </xdr:cNvPr>
          <xdr:cNvSpPr/>
        </xdr:nvSpPr>
        <xdr:spPr>
          <a:xfrm>
            <a:off x="5600802" y="540732"/>
            <a:ext cx="3529125" cy="2128536"/>
          </a:xfrm>
          <a:prstGeom prst="roundRect">
            <a:avLst/>
          </a:prstGeom>
          <a:noFill/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7030A0"/>
  </sheetPr>
  <dimension ref="B1:S119"/>
  <sheetViews>
    <sheetView showGridLines="0" showRowColHeaders="0" tabSelected="1" zoomScale="130" zoomScaleNormal="130" workbookViewId="0">
      <selection activeCell="C2" sqref="C2"/>
    </sheetView>
  </sheetViews>
  <sheetFormatPr baseColWidth="10" defaultRowHeight="14.4" x14ac:dyDescent="0.3"/>
  <cols>
    <col min="1" max="1" width="14.44140625" customWidth="1"/>
    <col min="3" max="3" width="10" bestFit="1" customWidth="1"/>
    <col min="4" max="4" width="4.33203125" customWidth="1"/>
    <col min="6" max="6" width="8.6640625" bestFit="1" customWidth="1"/>
    <col min="7" max="7" width="6.77734375" customWidth="1"/>
    <col min="8" max="8" width="11.5546875" customWidth="1"/>
    <col min="13" max="13" width="46.77734375" customWidth="1"/>
  </cols>
  <sheetData>
    <row r="1" spans="2:19" x14ac:dyDescent="0.3">
      <c r="N1" s="10" t="s">
        <v>9</v>
      </c>
      <c r="O1" s="10"/>
      <c r="P1" s="10"/>
      <c r="Q1" s="10"/>
      <c r="R1" s="10"/>
    </row>
    <row r="2" spans="2:19" x14ac:dyDescent="0.3">
      <c r="B2" s="1" t="s">
        <v>5</v>
      </c>
      <c r="C2" s="3">
        <v>1200</v>
      </c>
      <c r="E2" s="2" t="s">
        <v>6</v>
      </c>
      <c r="F2" s="4">
        <v>800</v>
      </c>
      <c r="J2" s="2" t="s">
        <v>6</v>
      </c>
      <c r="K2" s="8">
        <v>0.75</v>
      </c>
      <c r="N2" t="s">
        <v>7</v>
      </c>
      <c r="O2" s="5" t="s">
        <v>0</v>
      </c>
    </row>
    <row r="3" spans="2:19" x14ac:dyDescent="0.3">
      <c r="N3" t="str">
        <f>"0"&amp;" à "&amp;O3</f>
        <v>0 à 240</v>
      </c>
      <c r="O3" s="5">
        <f>+O4</f>
        <v>240</v>
      </c>
      <c r="R3" t="s">
        <v>1</v>
      </c>
      <c r="S3">
        <f>F2</f>
        <v>800</v>
      </c>
    </row>
    <row r="4" spans="2:19" x14ac:dyDescent="0.3">
      <c r="N4" t="str">
        <f>"0"&amp;" à "&amp;O4+O3</f>
        <v>0 à 480</v>
      </c>
      <c r="O4" s="5">
        <f>$C$2/5</f>
        <v>240</v>
      </c>
      <c r="P4">
        <f>O4+O3</f>
        <v>480</v>
      </c>
      <c r="R4" t="s">
        <v>2</v>
      </c>
      <c r="S4">
        <f>C2/100</f>
        <v>12</v>
      </c>
    </row>
    <row r="5" spans="2:19" x14ac:dyDescent="0.3">
      <c r="N5" t="str">
        <f>"0"&amp;" à "&amp;O5+O4+O3</f>
        <v>0 à 720</v>
      </c>
      <c r="O5" s="5">
        <f>$C$2/5</f>
        <v>240</v>
      </c>
      <c r="P5">
        <f>O5+O4+O3</f>
        <v>720</v>
      </c>
      <c r="R5" t="s">
        <v>3</v>
      </c>
      <c r="S5">
        <f>S6-S3-S4</f>
        <v>388</v>
      </c>
    </row>
    <row r="6" spans="2:19" x14ac:dyDescent="0.3">
      <c r="N6" t="str">
        <f>"0"&amp;" à "&amp;O6+O5+O4+O3</f>
        <v>0 à 960</v>
      </c>
      <c r="O6" s="5">
        <f>$C$2/5</f>
        <v>240</v>
      </c>
      <c r="P6">
        <f>O6+O5+O4+O3</f>
        <v>960</v>
      </c>
      <c r="R6" t="s">
        <v>4</v>
      </c>
      <c r="S6">
        <f>O8</f>
        <v>1200</v>
      </c>
    </row>
    <row r="7" spans="2:19" x14ac:dyDescent="0.3">
      <c r="N7" t="str">
        <f>"0"&amp;" à "&amp;O7+O6+O5+O4+O3</f>
        <v>0 à 1200</v>
      </c>
      <c r="O7" s="5">
        <f>$C$2/5</f>
        <v>240</v>
      </c>
      <c r="P7">
        <f>O7+O6+O5+O4+O3</f>
        <v>1200</v>
      </c>
    </row>
    <row r="8" spans="2:19" x14ac:dyDescent="0.3">
      <c r="O8" s="5">
        <f>SUM(O3:O7)</f>
        <v>1200</v>
      </c>
    </row>
    <row r="18" spans="14:18" x14ac:dyDescent="0.3">
      <c r="N18" s="7"/>
      <c r="O18" s="7"/>
      <c r="P18" s="7"/>
      <c r="Q18" s="7"/>
      <c r="R18" s="7"/>
    </row>
    <row r="19" spans="14:18" x14ac:dyDescent="0.3">
      <c r="N19" s="6"/>
      <c r="O19" s="6"/>
      <c r="P19" s="6"/>
    </row>
    <row r="20" spans="14:18" x14ac:dyDescent="0.3">
      <c r="N20" s="5"/>
      <c r="O20" s="5"/>
      <c r="P20" s="5"/>
    </row>
    <row r="21" spans="14:18" x14ac:dyDescent="0.3">
      <c r="N21" s="5"/>
      <c r="O21" s="5"/>
      <c r="P21" s="5"/>
    </row>
    <row r="22" spans="14:18" x14ac:dyDescent="0.3">
      <c r="N22" s="5"/>
      <c r="O22" s="5"/>
      <c r="P22" s="5"/>
    </row>
    <row r="23" spans="14:18" x14ac:dyDescent="0.3">
      <c r="N23" s="5"/>
      <c r="O23" s="5"/>
      <c r="P23" s="5"/>
    </row>
    <row r="24" spans="14:18" x14ac:dyDescent="0.3">
      <c r="N24" s="5"/>
      <c r="O24" s="5"/>
      <c r="P24" s="5"/>
    </row>
    <row r="25" spans="14:18" x14ac:dyDescent="0.3">
      <c r="N25" s="5"/>
      <c r="O25" s="5"/>
      <c r="P25" s="5"/>
    </row>
    <row r="26" spans="14:18" x14ac:dyDescent="0.3">
      <c r="N26" s="5"/>
      <c r="O26" s="5"/>
      <c r="P26" s="5"/>
    </row>
    <row r="27" spans="14:18" x14ac:dyDescent="0.3">
      <c r="N27" s="5"/>
      <c r="O27" s="5"/>
      <c r="P27" s="5"/>
    </row>
    <row r="28" spans="14:18" x14ac:dyDescent="0.3">
      <c r="N28" s="5"/>
      <c r="O28" s="5"/>
      <c r="P28" s="5"/>
    </row>
    <row r="29" spans="14:18" x14ac:dyDescent="0.3">
      <c r="N29" s="5"/>
      <c r="O29" s="5"/>
      <c r="P29" s="5"/>
    </row>
    <row r="30" spans="14:18" x14ac:dyDescent="0.3">
      <c r="N30" s="5"/>
      <c r="O30" s="5"/>
      <c r="P30" s="5"/>
    </row>
    <row r="31" spans="14:18" x14ac:dyDescent="0.3">
      <c r="N31" s="5"/>
      <c r="O31" s="5"/>
      <c r="P31" s="5"/>
    </row>
    <row r="32" spans="14:18" x14ac:dyDescent="0.3">
      <c r="N32" s="5"/>
      <c r="O32" s="5"/>
      <c r="P32" s="5"/>
    </row>
    <row r="33" spans="14:16" x14ac:dyDescent="0.3">
      <c r="N33" s="5"/>
      <c r="O33" s="5"/>
      <c r="P33" s="5"/>
    </row>
    <row r="34" spans="14:16" x14ac:dyDescent="0.3">
      <c r="N34" s="5"/>
      <c r="O34" s="5"/>
      <c r="P34" s="5"/>
    </row>
    <row r="35" spans="14:16" x14ac:dyDescent="0.3">
      <c r="N35" s="5"/>
      <c r="O35" s="5"/>
      <c r="P35" s="5"/>
    </row>
    <row r="36" spans="14:16" x14ac:dyDescent="0.3">
      <c r="N36" s="5"/>
      <c r="O36" s="5"/>
      <c r="P36" s="5"/>
    </row>
    <row r="37" spans="14:16" x14ac:dyDescent="0.3">
      <c r="N37" s="5"/>
      <c r="O37" s="5"/>
      <c r="P37" s="5"/>
    </row>
    <row r="38" spans="14:16" x14ac:dyDescent="0.3">
      <c r="N38" s="5"/>
      <c r="O38" s="5"/>
      <c r="P38" s="5"/>
    </row>
    <row r="39" spans="14:16" x14ac:dyDescent="0.3">
      <c r="N39" s="5"/>
      <c r="O39" s="5"/>
      <c r="P39" s="5"/>
    </row>
    <row r="40" spans="14:16" x14ac:dyDescent="0.3">
      <c r="N40" s="5"/>
      <c r="O40" s="5"/>
      <c r="P40" s="5"/>
    </row>
    <row r="41" spans="14:16" x14ac:dyDescent="0.3">
      <c r="N41" s="5"/>
      <c r="O41" s="5"/>
      <c r="P41" s="5"/>
    </row>
    <row r="42" spans="14:16" x14ac:dyDescent="0.3">
      <c r="N42" s="5"/>
      <c r="O42" s="5"/>
      <c r="P42" s="5"/>
    </row>
    <row r="43" spans="14:16" x14ac:dyDescent="0.3">
      <c r="N43" s="5"/>
      <c r="O43" s="5"/>
      <c r="P43" s="5"/>
    </row>
    <row r="44" spans="14:16" x14ac:dyDescent="0.3">
      <c r="N44" s="5"/>
      <c r="O44" s="5"/>
      <c r="P44" s="5"/>
    </row>
    <row r="45" spans="14:16" x14ac:dyDescent="0.3">
      <c r="N45" s="5"/>
      <c r="O45" s="5"/>
      <c r="P45" s="5"/>
    </row>
    <row r="46" spans="14:16" x14ac:dyDescent="0.3">
      <c r="N46" s="5"/>
      <c r="O46" s="5"/>
      <c r="P46" s="5"/>
    </row>
    <row r="47" spans="14:16" x14ac:dyDescent="0.3">
      <c r="N47" s="5"/>
      <c r="O47" s="5"/>
      <c r="P47" s="5"/>
    </row>
    <row r="48" spans="14:16" x14ac:dyDescent="0.3">
      <c r="N48" s="5"/>
      <c r="O48" s="5"/>
      <c r="P48" s="5"/>
    </row>
    <row r="49" spans="14:16" x14ac:dyDescent="0.3">
      <c r="N49" s="5"/>
      <c r="O49" s="5"/>
      <c r="P49" s="5"/>
    </row>
    <row r="50" spans="14:16" x14ac:dyDescent="0.3">
      <c r="N50" s="5"/>
      <c r="O50" s="5"/>
      <c r="P50" s="5"/>
    </row>
    <row r="51" spans="14:16" x14ac:dyDescent="0.3">
      <c r="N51" s="5"/>
      <c r="O51" s="5"/>
      <c r="P51" s="5"/>
    </row>
    <row r="52" spans="14:16" x14ac:dyDescent="0.3">
      <c r="N52" s="5"/>
      <c r="O52" s="5"/>
      <c r="P52" s="5"/>
    </row>
    <row r="53" spans="14:16" x14ac:dyDescent="0.3">
      <c r="N53" s="5"/>
      <c r="O53" s="5"/>
      <c r="P53" s="5"/>
    </row>
    <row r="54" spans="14:16" x14ac:dyDescent="0.3">
      <c r="N54" s="5"/>
      <c r="O54" s="5"/>
      <c r="P54" s="5"/>
    </row>
    <row r="55" spans="14:16" x14ac:dyDescent="0.3">
      <c r="N55" s="5"/>
      <c r="O55" s="5"/>
      <c r="P55" s="5"/>
    </row>
    <row r="56" spans="14:16" x14ac:dyDescent="0.3">
      <c r="N56" s="5"/>
      <c r="O56" s="5"/>
      <c r="P56" s="5"/>
    </row>
    <row r="57" spans="14:16" x14ac:dyDescent="0.3">
      <c r="N57" s="5"/>
      <c r="O57" s="5"/>
      <c r="P57" s="5"/>
    </row>
    <row r="58" spans="14:16" x14ac:dyDescent="0.3">
      <c r="N58" s="5"/>
      <c r="O58" s="5"/>
      <c r="P58" s="5"/>
    </row>
    <row r="59" spans="14:16" x14ac:dyDescent="0.3">
      <c r="N59" s="5"/>
      <c r="O59" s="5"/>
      <c r="P59" s="5"/>
    </row>
    <row r="60" spans="14:16" x14ac:dyDescent="0.3">
      <c r="N60" s="5"/>
      <c r="O60" s="5"/>
      <c r="P60" s="5"/>
    </row>
    <row r="61" spans="14:16" x14ac:dyDescent="0.3">
      <c r="N61" s="5"/>
      <c r="O61" s="5"/>
      <c r="P61" s="5"/>
    </row>
    <row r="62" spans="14:16" x14ac:dyDescent="0.3">
      <c r="N62" s="5"/>
      <c r="O62" s="5"/>
      <c r="P62" s="5"/>
    </row>
    <row r="63" spans="14:16" x14ac:dyDescent="0.3">
      <c r="N63" s="5"/>
      <c r="O63" s="5"/>
      <c r="P63" s="5"/>
    </row>
    <row r="64" spans="14:16" x14ac:dyDescent="0.3">
      <c r="N64" s="5"/>
      <c r="O64" s="5"/>
      <c r="P64" s="5"/>
    </row>
    <row r="65" spans="14:16" x14ac:dyDescent="0.3">
      <c r="N65" s="5"/>
      <c r="O65" s="5"/>
      <c r="P65" s="5"/>
    </row>
    <row r="66" spans="14:16" x14ac:dyDescent="0.3">
      <c r="N66" s="5"/>
      <c r="O66" s="5"/>
      <c r="P66" s="5"/>
    </row>
    <row r="67" spans="14:16" x14ac:dyDescent="0.3">
      <c r="N67" s="5"/>
      <c r="O67" s="5"/>
      <c r="P67" s="5"/>
    </row>
    <row r="68" spans="14:16" x14ac:dyDescent="0.3">
      <c r="N68" s="5"/>
      <c r="O68" s="5"/>
      <c r="P68" s="5"/>
    </row>
    <row r="69" spans="14:16" x14ac:dyDescent="0.3">
      <c r="N69" s="5"/>
      <c r="O69" s="5"/>
      <c r="P69" s="5"/>
    </row>
    <row r="70" spans="14:16" x14ac:dyDescent="0.3">
      <c r="N70" s="5"/>
      <c r="O70" s="5"/>
      <c r="P70" s="5"/>
    </row>
    <row r="71" spans="14:16" x14ac:dyDescent="0.3">
      <c r="N71" s="5"/>
      <c r="O71" s="5"/>
      <c r="P71" s="5"/>
    </row>
    <row r="72" spans="14:16" x14ac:dyDescent="0.3">
      <c r="N72" s="5"/>
      <c r="O72" s="5"/>
      <c r="P72" s="5"/>
    </row>
    <row r="73" spans="14:16" x14ac:dyDescent="0.3">
      <c r="N73" s="5"/>
      <c r="O73" s="5"/>
      <c r="P73" s="5"/>
    </row>
    <row r="74" spans="14:16" x14ac:dyDescent="0.3">
      <c r="N74" s="5"/>
      <c r="O74" s="5"/>
      <c r="P74" s="5"/>
    </row>
    <row r="75" spans="14:16" x14ac:dyDescent="0.3">
      <c r="N75" s="5"/>
      <c r="O75" s="5"/>
      <c r="P75" s="5"/>
    </row>
    <row r="76" spans="14:16" x14ac:dyDescent="0.3">
      <c r="N76" s="5"/>
      <c r="O76" s="5"/>
      <c r="P76" s="5"/>
    </row>
    <row r="77" spans="14:16" x14ac:dyDescent="0.3">
      <c r="N77" s="5"/>
      <c r="O77" s="5"/>
      <c r="P77" s="5"/>
    </row>
    <row r="78" spans="14:16" x14ac:dyDescent="0.3">
      <c r="N78" s="5"/>
      <c r="O78" s="5"/>
      <c r="P78" s="5"/>
    </row>
    <row r="79" spans="14:16" x14ac:dyDescent="0.3">
      <c r="N79" s="5"/>
      <c r="O79" s="5"/>
      <c r="P79" s="5"/>
    </row>
    <row r="80" spans="14:16" x14ac:dyDescent="0.3">
      <c r="N80" s="5"/>
      <c r="O80" s="5"/>
      <c r="P80" s="5"/>
    </row>
    <row r="81" spans="14:16" x14ac:dyDescent="0.3">
      <c r="N81" s="5"/>
      <c r="O81" s="5"/>
      <c r="P81" s="5"/>
    </row>
    <row r="82" spans="14:16" x14ac:dyDescent="0.3">
      <c r="N82" s="5"/>
      <c r="O82" s="5"/>
      <c r="P82" s="5"/>
    </row>
    <row r="83" spans="14:16" x14ac:dyDescent="0.3">
      <c r="N83" s="5"/>
      <c r="O83" s="5"/>
      <c r="P83" s="5"/>
    </row>
    <row r="84" spans="14:16" x14ac:dyDescent="0.3">
      <c r="N84" s="5"/>
      <c r="O84" s="5"/>
      <c r="P84" s="5"/>
    </row>
    <row r="85" spans="14:16" x14ac:dyDescent="0.3">
      <c r="N85" s="5"/>
      <c r="O85" s="5"/>
      <c r="P85" s="5"/>
    </row>
    <row r="86" spans="14:16" x14ac:dyDescent="0.3">
      <c r="N86" s="5"/>
      <c r="O86" s="5"/>
      <c r="P86" s="5"/>
    </row>
    <row r="87" spans="14:16" x14ac:dyDescent="0.3">
      <c r="N87" s="5"/>
      <c r="O87" s="5"/>
      <c r="P87" s="5"/>
    </row>
    <row r="88" spans="14:16" x14ac:dyDescent="0.3">
      <c r="N88" s="5"/>
      <c r="O88" s="5"/>
      <c r="P88" s="5"/>
    </row>
    <row r="89" spans="14:16" x14ac:dyDescent="0.3">
      <c r="N89" s="5"/>
      <c r="O89" s="5"/>
      <c r="P89" s="5"/>
    </row>
    <row r="90" spans="14:16" x14ac:dyDescent="0.3">
      <c r="N90" s="5"/>
      <c r="O90" s="5"/>
      <c r="P90" s="5"/>
    </row>
    <row r="91" spans="14:16" x14ac:dyDescent="0.3">
      <c r="N91" s="5"/>
      <c r="O91" s="5"/>
      <c r="P91" s="5"/>
    </row>
    <row r="92" spans="14:16" x14ac:dyDescent="0.3">
      <c r="N92" s="5"/>
      <c r="O92" s="5"/>
      <c r="P92" s="5"/>
    </row>
    <row r="93" spans="14:16" x14ac:dyDescent="0.3">
      <c r="N93" s="5"/>
      <c r="O93" s="5"/>
      <c r="P93" s="5"/>
    </row>
    <row r="94" spans="14:16" x14ac:dyDescent="0.3">
      <c r="N94" s="5"/>
      <c r="O94" s="5"/>
      <c r="P94" s="5"/>
    </row>
    <row r="95" spans="14:16" x14ac:dyDescent="0.3">
      <c r="N95" s="5"/>
      <c r="O95" s="5"/>
      <c r="P95" s="5"/>
    </row>
    <row r="96" spans="14:16" x14ac:dyDescent="0.3">
      <c r="N96" s="5"/>
      <c r="O96" s="5"/>
      <c r="P96" s="5"/>
    </row>
    <row r="97" spans="14:16" x14ac:dyDescent="0.3">
      <c r="N97" s="5"/>
      <c r="O97" s="5"/>
      <c r="P97" s="5"/>
    </row>
    <row r="98" spans="14:16" x14ac:dyDescent="0.3">
      <c r="N98" s="5"/>
      <c r="O98" s="5"/>
      <c r="P98" s="5"/>
    </row>
    <row r="99" spans="14:16" x14ac:dyDescent="0.3">
      <c r="N99" s="5"/>
      <c r="O99" s="5"/>
      <c r="P99" s="5"/>
    </row>
    <row r="100" spans="14:16" x14ac:dyDescent="0.3">
      <c r="N100" s="5"/>
      <c r="O100" s="5"/>
      <c r="P100" s="5"/>
    </row>
    <row r="101" spans="14:16" x14ac:dyDescent="0.3">
      <c r="N101" s="5"/>
      <c r="O101" s="5"/>
      <c r="P101" s="5"/>
    </row>
    <row r="102" spans="14:16" x14ac:dyDescent="0.3">
      <c r="N102" s="5"/>
      <c r="O102" s="5"/>
      <c r="P102" s="5"/>
    </row>
    <row r="103" spans="14:16" x14ac:dyDescent="0.3">
      <c r="N103" s="5"/>
      <c r="O103" s="5"/>
      <c r="P103" s="5"/>
    </row>
    <row r="104" spans="14:16" x14ac:dyDescent="0.3">
      <c r="N104" s="5"/>
      <c r="O104" s="5"/>
      <c r="P104" s="5"/>
    </row>
    <row r="105" spans="14:16" x14ac:dyDescent="0.3">
      <c r="N105" s="5"/>
      <c r="O105" s="5"/>
      <c r="P105" s="5"/>
    </row>
    <row r="106" spans="14:16" x14ac:dyDescent="0.3">
      <c r="N106" s="5"/>
      <c r="O106" s="5"/>
      <c r="P106" s="5"/>
    </row>
    <row r="107" spans="14:16" x14ac:dyDescent="0.3">
      <c r="N107" s="5"/>
      <c r="O107" s="5"/>
      <c r="P107" s="5"/>
    </row>
    <row r="108" spans="14:16" x14ac:dyDescent="0.3">
      <c r="N108" s="5"/>
      <c r="O108" s="5"/>
      <c r="P108" s="5"/>
    </row>
    <row r="109" spans="14:16" x14ac:dyDescent="0.3">
      <c r="N109" s="5"/>
      <c r="O109" s="5"/>
      <c r="P109" s="5"/>
    </row>
    <row r="110" spans="14:16" x14ac:dyDescent="0.3">
      <c r="N110" s="5"/>
      <c r="O110" s="5"/>
      <c r="P110" s="5"/>
    </row>
    <row r="111" spans="14:16" x14ac:dyDescent="0.3">
      <c r="N111" s="5"/>
      <c r="O111" s="5"/>
      <c r="P111" s="5"/>
    </row>
    <row r="112" spans="14:16" x14ac:dyDescent="0.3">
      <c r="N112" s="5"/>
      <c r="O112" s="5"/>
      <c r="P112" s="5"/>
    </row>
    <row r="113" spans="14:16" x14ac:dyDescent="0.3">
      <c r="N113" s="5"/>
      <c r="O113" s="5"/>
      <c r="P113" s="5"/>
    </row>
    <row r="114" spans="14:16" x14ac:dyDescent="0.3">
      <c r="N114" s="5"/>
      <c r="O114" s="5"/>
      <c r="P114" s="5"/>
    </row>
    <row r="115" spans="14:16" x14ac:dyDescent="0.3">
      <c r="N115" s="5"/>
      <c r="O115" s="5"/>
      <c r="P115" s="5"/>
    </row>
    <row r="116" spans="14:16" x14ac:dyDescent="0.3">
      <c r="N116" s="5"/>
      <c r="O116" s="5"/>
      <c r="P116" s="5"/>
    </row>
    <row r="117" spans="14:16" x14ac:dyDescent="0.3">
      <c r="N117" s="5"/>
      <c r="O117" s="5"/>
      <c r="P117" s="5"/>
    </row>
    <row r="118" spans="14:16" x14ac:dyDescent="0.3">
      <c r="N118" s="5"/>
      <c r="O118" s="5"/>
      <c r="P118" s="5"/>
    </row>
    <row r="119" spans="14:16" x14ac:dyDescent="0.3">
      <c r="N119" s="5"/>
      <c r="O119" s="5"/>
      <c r="P119" s="5"/>
    </row>
  </sheetData>
  <sheetProtection sheet="1" objects="1" scenarios="1" selectLockedCells="1"/>
  <mergeCells count="1">
    <mergeCell ref="N1:R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0243-E9EA-441E-8815-3931F5198192}">
  <dimension ref="A1:F102"/>
  <sheetViews>
    <sheetView workbookViewId="0"/>
  </sheetViews>
  <sheetFormatPr baseColWidth="10" defaultColWidth="8.88671875" defaultRowHeight="14.4" x14ac:dyDescent="0.3"/>
  <cols>
    <col min="1" max="1" width="9.6640625" customWidth="1"/>
    <col min="5" max="5" width="12.6640625" bestFit="1" customWidth="1"/>
    <col min="6" max="6" width="9" customWidth="1"/>
  </cols>
  <sheetData>
    <row r="1" spans="1:6" x14ac:dyDescent="0.3">
      <c r="A1" s="7" t="s">
        <v>8</v>
      </c>
      <c r="B1" s="7" t="s">
        <v>10</v>
      </c>
      <c r="C1" s="7" t="s">
        <v>11</v>
      </c>
      <c r="D1" s="7"/>
      <c r="E1" s="7" t="s">
        <v>12</v>
      </c>
      <c r="F1" s="9">
        <f>KPI_Jauge!K2</f>
        <v>0.75</v>
      </c>
    </row>
    <row r="2" spans="1:6" x14ac:dyDescent="0.3">
      <c r="A2" cm="1">
        <f t="array" ref="A2:A101">_xlfn.SEQUENCE(100)</f>
        <v>1</v>
      </c>
      <c r="B2" cm="1">
        <f t="array" ref="B2:B101">_xlfn.SEQUENCE(100)*0+1</f>
        <v>1</v>
      </c>
      <c r="C2" cm="1">
        <f t="array" ref="C2:C101">IF(_xlfn.ANCHORARRAY(A2)&lt;=(F1*100),1,0)</f>
        <v>1</v>
      </c>
    </row>
    <row r="3" spans="1:6" x14ac:dyDescent="0.3">
      <c r="A3">
        <v>2</v>
      </c>
      <c r="B3">
        <v>1</v>
      </c>
      <c r="C3">
        <v>1</v>
      </c>
    </row>
    <row r="4" spans="1:6" x14ac:dyDescent="0.3">
      <c r="A4">
        <v>3</v>
      </c>
      <c r="B4">
        <v>1</v>
      </c>
      <c r="C4">
        <v>1</v>
      </c>
    </row>
    <row r="5" spans="1:6" x14ac:dyDescent="0.3">
      <c r="A5">
        <v>4</v>
      </c>
      <c r="B5">
        <v>1</v>
      </c>
      <c r="C5">
        <v>1</v>
      </c>
    </row>
    <row r="6" spans="1:6" x14ac:dyDescent="0.3">
      <c r="A6">
        <v>5</v>
      </c>
      <c r="B6">
        <v>1</v>
      </c>
      <c r="C6">
        <v>1</v>
      </c>
    </row>
    <row r="7" spans="1:6" x14ac:dyDescent="0.3">
      <c r="A7">
        <v>6</v>
      </c>
      <c r="B7">
        <v>1</v>
      </c>
      <c r="C7">
        <v>1</v>
      </c>
    </row>
    <row r="8" spans="1:6" x14ac:dyDescent="0.3">
      <c r="A8">
        <v>7</v>
      </c>
      <c r="B8">
        <v>1</v>
      </c>
      <c r="C8">
        <v>1</v>
      </c>
    </row>
    <row r="9" spans="1:6" x14ac:dyDescent="0.3">
      <c r="A9">
        <v>8</v>
      </c>
      <c r="B9">
        <v>1</v>
      </c>
      <c r="C9">
        <v>1</v>
      </c>
    </row>
    <row r="10" spans="1:6" x14ac:dyDescent="0.3">
      <c r="A10">
        <v>9</v>
      </c>
      <c r="B10">
        <v>1</v>
      </c>
      <c r="C10">
        <v>1</v>
      </c>
    </row>
    <row r="11" spans="1:6" x14ac:dyDescent="0.3">
      <c r="A11">
        <v>10</v>
      </c>
      <c r="B11">
        <v>1</v>
      </c>
      <c r="C11">
        <v>1</v>
      </c>
    </row>
    <row r="12" spans="1:6" x14ac:dyDescent="0.3">
      <c r="A12">
        <v>11</v>
      </c>
      <c r="B12">
        <v>1</v>
      </c>
      <c r="C12">
        <v>1</v>
      </c>
    </row>
    <row r="13" spans="1:6" x14ac:dyDescent="0.3">
      <c r="A13">
        <v>12</v>
      </c>
      <c r="B13">
        <v>1</v>
      </c>
      <c r="C13">
        <v>1</v>
      </c>
    </row>
    <row r="14" spans="1:6" x14ac:dyDescent="0.3">
      <c r="A14">
        <v>13</v>
      </c>
      <c r="B14">
        <v>1</v>
      </c>
      <c r="C14">
        <v>1</v>
      </c>
    </row>
    <row r="15" spans="1:6" x14ac:dyDescent="0.3">
      <c r="A15">
        <v>14</v>
      </c>
      <c r="B15">
        <v>1</v>
      </c>
      <c r="C15">
        <v>1</v>
      </c>
    </row>
    <row r="16" spans="1:6" x14ac:dyDescent="0.3">
      <c r="A16">
        <v>15</v>
      </c>
      <c r="B16">
        <v>1</v>
      </c>
      <c r="C16">
        <v>1</v>
      </c>
    </row>
    <row r="17" spans="1:3" x14ac:dyDescent="0.3">
      <c r="A17">
        <v>16</v>
      </c>
      <c r="B17">
        <v>1</v>
      </c>
      <c r="C17">
        <v>1</v>
      </c>
    </row>
    <row r="18" spans="1:3" x14ac:dyDescent="0.3">
      <c r="A18">
        <v>17</v>
      </c>
      <c r="B18">
        <v>1</v>
      </c>
      <c r="C18">
        <v>1</v>
      </c>
    </row>
    <row r="19" spans="1:3" x14ac:dyDescent="0.3">
      <c r="A19">
        <v>18</v>
      </c>
      <c r="B19">
        <v>1</v>
      </c>
      <c r="C19">
        <v>1</v>
      </c>
    </row>
    <row r="20" spans="1:3" x14ac:dyDescent="0.3">
      <c r="A20">
        <v>19</v>
      </c>
      <c r="B20">
        <v>1</v>
      </c>
      <c r="C20">
        <v>1</v>
      </c>
    </row>
    <row r="21" spans="1:3" x14ac:dyDescent="0.3">
      <c r="A21">
        <v>20</v>
      </c>
      <c r="B21">
        <v>1</v>
      </c>
      <c r="C21">
        <v>1</v>
      </c>
    </row>
    <row r="22" spans="1:3" x14ac:dyDescent="0.3">
      <c r="A22">
        <v>21</v>
      </c>
      <c r="B22">
        <v>1</v>
      </c>
      <c r="C22">
        <v>1</v>
      </c>
    </row>
    <row r="23" spans="1:3" x14ac:dyDescent="0.3">
      <c r="A23">
        <v>22</v>
      </c>
      <c r="B23">
        <v>1</v>
      </c>
      <c r="C23">
        <v>1</v>
      </c>
    </row>
    <row r="24" spans="1:3" x14ac:dyDescent="0.3">
      <c r="A24">
        <v>23</v>
      </c>
      <c r="B24">
        <v>1</v>
      </c>
      <c r="C24">
        <v>1</v>
      </c>
    </row>
    <row r="25" spans="1:3" x14ac:dyDescent="0.3">
      <c r="A25">
        <v>24</v>
      </c>
      <c r="B25">
        <v>1</v>
      </c>
      <c r="C25">
        <v>1</v>
      </c>
    </row>
    <row r="26" spans="1:3" x14ac:dyDescent="0.3">
      <c r="A26">
        <v>25</v>
      </c>
      <c r="B26">
        <v>1</v>
      </c>
      <c r="C26">
        <v>1</v>
      </c>
    </row>
    <row r="27" spans="1:3" x14ac:dyDescent="0.3">
      <c r="A27">
        <v>26</v>
      </c>
      <c r="B27">
        <v>1</v>
      </c>
      <c r="C27">
        <v>1</v>
      </c>
    </row>
    <row r="28" spans="1:3" x14ac:dyDescent="0.3">
      <c r="A28">
        <v>27</v>
      </c>
      <c r="B28">
        <v>1</v>
      </c>
      <c r="C28">
        <v>1</v>
      </c>
    </row>
    <row r="29" spans="1:3" x14ac:dyDescent="0.3">
      <c r="A29">
        <v>28</v>
      </c>
      <c r="B29">
        <v>1</v>
      </c>
      <c r="C29">
        <v>1</v>
      </c>
    </row>
    <row r="30" spans="1:3" x14ac:dyDescent="0.3">
      <c r="A30">
        <v>29</v>
      </c>
      <c r="B30">
        <v>1</v>
      </c>
      <c r="C30">
        <v>1</v>
      </c>
    </row>
    <row r="31" spans="1:3" x14ac:dyDescent="0.3">
      <c r="A31">
        <v>30</v>
      </c>
      <c r="B31">
        <v>1</v>
      </c>
      <c r="C31">
        <v>1</v>
      </c>
    </row>
    <row r="32" spans="1:3" x14ac:dyDescent="0.3">
      <c r="A32">
        <v>31</v>
      </c>
      <c r="B32">
        <v>1</v>
      </c>
      <c r="C32">
        <v>1</v>
      </c>
    </row>
    <row r="33" spans="1:3" x14ac:dyDescent="0.3">
      <c r="A33">
        <v>32</v>
      </c>
      <c r="B33">
        <v>1</v>
      </c>
      <c r="C33">
        <v>1</v>
      </c>
    </row>
    <row r="34" spans="1:3" x14ac:dyDescent="0.3">
      <c r="A34">
        <v>33</v>
      </c>
      <c r="B34">
        <v>1</v>
      </c>
      <c r="C34">
        <v>1</v>
      </c>
    </row>
    <row r="35" spans="1:3" x14ac:dyDescent="0.3">
      <c r="A35">
        <v>34</v>
      </c>
      <c r="B35">
        <v>1</v>
      </c>
      <c r="C35">
        <v>1</v>
      </c>
    </row>
    <row r="36" spans="1:3" x14ac:dyDescent="0.3">
      <c r="A36">
        <v>35</v>
      </c>
      <c r="B36">
        <v>1</v>
      </c>
      <c r="C36">
        <v>1</v>
      </c>
    </row>
    <row r="37" spans="1:3" x14ac:dyDescent="0.3">
      <c r="A37">
        <v>36</v>
      </c>
      <c r="B37">
        <v>1</v>
      </c>
      <c r="C37">
        <v>1</v>
      </c>
    </row>
    <row r="38" spans="1:3" x14ac:dyDescent="0.3">
      <c r="A38">
        <v>37</v>
      </c>
      <c r="B38">
        <v>1</v>
      </c>
      <c r="C38">
        <v>1</v>
      </c>
    </row>
    <row r="39" spans="1:3" x14ac:dyDescent="0.3">
      <c r="A39">
        <v>38</v>
      </c>
      <c r="B39">
        <v>1</v>
      </c>
      <c r="C39">
        <v>1</v>
      </c>
    </row>
    <row r="40" spans="1:3" x14ac:dyDescent="0.3">
      <c r="A40">
        <v>39</v>
      </c>
      <c r="B40">
        <v>1</v>
      </c>
      <c r="C40">
        <v>1</v>
      </c>
    </row>
    <row r="41" spans="1:3" x14ac:dyDescent="0.3">
      <c r="A41">
        <v>40</v>
      </c>
      <c r="B41">
        <v>1</v>
      </c>
      <c r="C41">
        <v>1</v>
      </c>
    </row>
    <row r="42" spans="1:3" x14ac:dyDescent="0.3">
      <c r="A42">
        <v>41</v>
      </c>
      <c r="B42">
        <v>1</v>
      </c>
      <c r="C42">
        <v>1</v>
      </c>
    </row>
    <row r="43" spans="1:3" x14ac:dyDescent="0.3">
      <c r="A43">
        <v>42</v>
      </c>
      <c r="B43">
        <v>1</v>
      </c>
      <c r="C43">
        <v>1</v>
      </c>
    </row>
    <row r="44" spans="1:3" x14ac:dyDescent="0.3">
      <c r="A44">
        <v>43</v>
      </c>
      <c r="B44">
        <v>1</v>
      </c>
      <c r="C44">
        <v>1</v>
      </c>
    </row>
    <row r="45" spans="1:3" x14ac:dyDescent="0.3">
      <c r="A45">
        <v>44</v>
      </c>
      <c r="B45">
        <v>1</v>
      </c>
      <c r="C45">
        <v>1</v>
      </c>
    </row>
    <row r="46" spans="1:3" x14ac:dyDescent="0.3">
      <c r="A46">
        <v>45</v>
      </c>
      <c r="B46">
        <v>1</v>
      </c>
      <c r="C46">
        <v>1</v>
      </c>
    </row>
    <row r="47" spans="1:3" x14ac:dyDescent="0.3">
      <c r="A47">
        <v>46</v>
      </c>
      <c r="B47">
        <v>1</v>
      </c>
      <c r="C47">
        <v>1</v>
      </c>
    </row>
    <row r="48" spans="1:3" x14ac:dyDescent="0.3">
      <c r="A48">
        <v>47</v>
      </c>
      <c r="B48">
        <v>1</v>
      </c>
      <c r="C48">
        <v>1</v>
      </c>
    </row>
    <row r="49" spans="1:3" x14ac:dyDescent="0.3">
      <c r="A49">
        <v>48</v>
      </c>
      <c r="B49">
        <v>1</v>
      </c>
      <c r="C49">
        <v>1</v>
      </c>
    </row>
    <row r="50" spans="1:3" x14ac:dyDescent="0.3">
      <c r="A50">
        <v>49</v>
      </c>
      <c r="B50">
        <v>1</v>
      </c>
      <c r="C50">
        <v>1</v>
      </c>
    </row>
    <row r="51" spans="1:3" x14ac:dyDescent="0.3">
      <c r="A51">
        <v>50</v>
      </c>
      <c r="B51">
        <v>1</v>
      </c>
      <c r="C51">
        <v>1</v>
      </c>
    </row>
    <row r="52" spans="1:3" x14ac:dyDescent="0.3">
      <c r="A52">
        <v>51</v>
      </c>
      <c r="B52">
        <v>1</v>
      </c>
      <c r="C52">
        <v>1</v>
      </c>
    </row>
    <row r="53" spans="1:3" x14ac:dyDescent="0.3">
      <c r="A53">
        <v>52</v>
      </c>
      <c r="B53">
        <v>1</v>
      </c>
      <c r="C53">
        <v>1</v>
      </c>
    </row>
    <row r="54" spans="1:3" x14ac:dyDescent="0.3">
      <c r="A54">
        <v>53</v>
      </c>
      <c r="B54">
        <v>1</v>
      </c>
      <c r="C54">
        <v>1</v>
      </c>
    </row>
    <row r="55" spans="1:3" x14ac:dyDescent="0.3">
      <c r="A55">
        <v>54</v>
      </c>
      <c r="B55">
        <v>1</v>
      </c>
      <c r="C55">
        <v>1</v>
      </c>
    </row>
    <row r="56" spans="1:3" x14ac:dyDescent="0.3">
      <c r="A56">
        <v>55</v>
      </c>
      <c r="B56">
        <v>1</v>
      </c>
      <c r="C56">
        <v>1</v>
      </c>
    </row>
    <row r="57" spans="1:3" x14ac:dyDescent="0.3">
      <c r="A57">
        <v>56</v>
      </c>
      <c r="B57">
        <v>1</v>
      </c>
      <c r="C57">
        <v>1</v>
      </c>
    </row>
    <row r="58" spans="1:3" x14ac:dyDescent="0.3">
      <c r="A58">
        <v>57</v>
      </c>
      <c r="B58">
        <v>1</v>
      </c>
      <c r="C58">
        <v>1</v>
      </c>
    </row>
    <row r="59" spans="1:3" x14ac:dyDescent="0.3">
      <c r="A59">
        <v>58</v>
      </c>
      <c r="B59">
        <v>1</v>
      </c>
      <c r="C59">
        <v>1</v>
      </c>
    </row>
    <row r="60" spans="1:3" x14ac:dyDescent="0.3">
      <c r="A60">
        <v>59</v>
      </c>
      <c r="B60">
        <v>1</v>
      </c>
      <c r="C60">
        <v>1</v>
      </c>
    </row>
    <row r="61" spans="1:3" x14ac:dyDescent="0.3">
      <c r="A61">
        <v>60</v>
      </c>
      <c r="B61">
        <v>1</v>
      </c>
      <c r="C61">
        <v>1</v>
      </c>
    </row>
    <row r="62" spans="1:3" x14ac:dyDescent="0.3">
      <c r="A62">
        <v>61</v>
      </c>
      <c r="B62">
        <v>1</v>
      </c>
      <c r="C62">
        <v>1</v>
      </c>
    </row>
    <row r="63" spans="1:3" x14ac:dyDescent="0.3">
      <c r="A63">
        <v>62</v>
      </c>
      <c r="B63">
        <v>1</v>
      </c>
      <c r="C63">
        <v>1</v>
      </c>
    </row>
    <row r="64" spans="1:3" x14ac:dyDescent="0.3">
      <c r="A64">
        <v>63</v>
      </c>
      <c r="B64">
        <v>1</v>
      </c>
      <c r="C64">
        <v>1</v>
      </c>
    </row>
    <row r="65" spans="1:3" x14ac:dyDescent="0.3">
      <c r="A65">
        <v>64</v>
      </c>
      <c r="B65">
        <v>1</v>
      </c>
      <c r="C65">
        <v>1</v>
      </c>
    </row>
    <row r="66" spans="1:3" x14ac:dyDescent="0.3">
      <c r="A66">
        <v>65</v>
      </c>
      <c r="B66">
        <v>1</v>
      </c>
      <c r="C66">
        <v>1</v>
      </c>
    </row>
    <row r="67" spans="1:3" x14ac:dyDescent="0.3">
      <c r="A67">
        <v>66</v>
      </c>
      <c r="B67">
        <v>1</v>
      </c>
      <c r="C67">
        <v>1</v>
      </c>
    </row>
    <row r="68" spans="1:3" x14ac:dyDescent="0.3">
      <c r="A68">
        <v>67</v>
      </c>
      <c r="B68">
        <v>1</v>
      </c>
      <c r="C68">
        <v>1</v>
      </c>
    </row>
    <row r="69" spans="1:3" x14ac:dyDescent="0.3">
      <c r="A69">
        <v>68</v>
      </c>
      <c r="B69">
        <v>1</v>
      </c>
      <c r="C69">
        <v>1</v>
      </c>
    </row>
    <row r="70" spans="1:3" x14ac:dyDescent="0.3">
      <c r="A70">
        <v>69</v>
      </c>
      <c r="B70">
        <v>1</v>
      </c>
      <c r="C70">
        <v>1</v>
      </c>
    </row>
    <row r="71" spans="1:3" x14ac:dyDescent="0.3">
      <c r="A71">
        <v>70</v>
      </c>
      <c r="B71">
        <v>1</v>
      </c>
      <c r="C71">
        <v>1</v>
      </c>
    </row>
    <row r="72" spans="1:3" x14ac:dyDescent="0.3">
      <c r="A72">
        <v>71</v>
      </c>
      <c r="B72">
        <v>1</v>
      </c>
      <c r="C72">
        <v>1</v>
      </c>
    </row>
    <row r="73" spans="1:3" x14ac:dyDescent="0.3">
      <c r="A73">
        <v>72</v>
      </c>
      <c r="B73">
        <v>1</v>
      </c>
      <c r="C73">
        <v>1</v>
      </c>
    </row>
    <row r="74" spans="1:3" x14ac:dyDescent="0.3">
      <c r="A74">
        <v>73</v>
      </c>
      <c r="B74">
        <v>1</v>
      </c>
      <c r="C74">
        <v>1</v>
      </c>
    </row>
    <row r="75" spans="1:3" x14ac:dyDescent="0.3">
      <c r="A75">
        <v>74</v>
      </c>
      <c r="B75">
        <v>1</v>
      </c>
      <c r="C75">
        <v>1</v>
      </c>
    </row>
    <row r="76" spans="1:3" x14ac:dyDescent="0.3">
      <c r="A76">
        <v>75</v>
      </c>
      <c r="B76">
        <v>1</v>
      </c>
      <c r="C76">
        <v>1</v>
      </c>
    </row>
    <row r="77" spans="1:3" x14ac:dyDescent="0.3">
      <c r="A77">
        <v>76</v>
      </c>
      <c r="B77">
        <v>1</v>
      </c>
      <c r="C77">
        <v>0</v>
      </c>
    </row>
    <row r="78" spans="1:3" x14ac:dyDescent="0.3">
      <c r="A78">
        <v>77</v>
      </c>
      <c r="B78">
        <v>1</v>
      </c>
      <c r="C78">
        <v>0</v>
      </c>
    </row>
    <row r="79" spans="1:3" x14ac:dyDescent="0.3">
      <c r="A79">
        <v>78</v>
      </c>
      <c r="B79">
        <v>1</v>
      </c>
      <c r="C79">
        <v>0</v>
      </c>
    </row>
    <row r="80" spans="1:3" x14ac:dyDescent="0.3">
      <c r="A80">
        <v>79</v>
      </c>
      <c r="B80">
        <v>1</v>
      </c>
      <c r="C80">
        <v>0</v>
      </c>
    </row>
    <row r="81" spans="1:3" x14ac:dyDescent="0.3">
      <c r="A81">
        <v>80</v>
      </c>
      <c r="B81">
        <v>1</v>
      </c>
      <c r="C81">
        <v>0</v>
      </c>
    </row>
    <row r="82" spans="1:3" x14ac:dyDescent="0.3">
      <c r="A82">
        <v>81</v>
      </c>
      <c r="B82">
        <v>1</v>
      </c>
      <c r="C82">
        <v>0</v>
      </c>
    </row>
    <row r="83" spans="1:3" x14ac:dyDescent="0.3">
      <c r="A83">
        <v>82</v>
      </c>
      <c r="B83">
        <v>1</v>
      </c>
      <c r="C83">
        <v>0</v>
      </c>
    </row>
    <row r="84" spans="1:3" x14ac:dyDescent="0.3">
      <c r="A84">
        <v>83</v>
      </c>
      <c r="B84">
        <v>1</v>
      </c>
      <c r="C84">
        <v>0</v>
      </c>
    </row>
    <row r="85" spans="1:3" x14ac:dyDescent="0.3">
      <c r="A85">
        <v>84</v>
      </c>
      <c r="B85">
        <v>1</v>
      </c>
      <c r="C85">
        <v>0</v>
      </c>
    </row>
    <row r="86" spans="1:3" x14ac:dyDescent="0.3">
      <c r="A86">
        <v>85</v>
      </c>
      <c r="B86">
        <v>1</v>
      </c>
      <c r="C86">
        <v>0</v>
      </c>
    </row>
    <row r="87" spans="1:3" x14ac:dyDescent="0.3">
      <c r="A87">
        <v>86</v>
      </c>
      <c r="B87">
        <v>1</v>
      </c>
      <c r="C87">
        <v>0</v>
      </c>
    </row>
    <row r="88" spans="1:3" x14ac:dyDescent="0.3">
      <c r="A88">
        <v>87</v>
      </c>
      <c r="B88">
        <v>1</v>
      </c>
      <c r="C88">
        <v>0</v>
      </c>
    </row>
    <row r="89" spans="1:3" x14ac:dyDescent="0.3">
      <c r="A89">
        <v>88</v>
      </c>
      <c r="B89">
        <v>1</v>
      </c>
      <c r="C89">
        <v>0</v>
      </c>
    </row>
    <row r="90" spans="1:3" x14ac:dyDescent="0.3">
      <c r="A90">
        <v>89</v>
      </c>
      <c r="B90">
        <v>1</v>
      </c>
      <c r="C90">
        <v>0</v>
      </c>
    </row>
    <row r="91" spans="1:3" x14ac:dyDescent="0.3">
      <c r="A91">
        <v>90</v>
      </c>
      <c r="B91">
        <v>1</v>
      </c>
      <c r="C91">
        <v>0</v>
      </c>
    </row>
    <row r="92" spans="1:3" x14ac:dyDescent="0.3">
      <c r="A92">
        <v>91</v>
      </c>
      <c r="B92">
        <v>1</v>
      </c>
      <c r="C92">
        <v>0</v>
      </c>
    </row>
    <row r="93" spans="1:3" x14ac:dyDescent="0.3">
      <c r="A93">
        <v>92</v>
      </c>
      <c r="B93">
        <v>1</v>
      </c>
      <c r="C93">
        <v>0</v>
      </c>
    </row>
    <row r="94" spans="1:3" x14ac:dyDescent="0.3">
      <c r="A94">
        <v>93</v>
      </c>
      <c r="B94">
        <v>1</v>
      </c>
      <c r="C94">
        <v>0</v>
      </c>
    </row>
    <row r="95" spans="1:3" x14ac:dyDescent="0.3">
      <c r="A95">
        <v>94</v>
      </c>
      <c r="B95">
        <v>1</v>
      </c>
      <c r="C95">
        <v>0</v>
      </c>
    </row>
    <row r="96" spans="1:3" x14ac:dyDescent="0.3">
      <c r="A96">
        <v>95</v>
      </c>
      <c r="B96">
        <v>1</v>
      </c>
      <c r="C96">
        <v>0</v>
      </c>
    </row>
    <row r="97" spans="1:3" x14ac:dyDescent="0.3">
      <c r="A97">
        <v>96</v>
      </c>
      <c r="B97">
        <v>1</v>
      </c>
      <c r="C97">
        <v>0</v>
      </c>
    </row>
    <row r="98" spans="1:3" x14ac:dyDescent="0.3">
      <c r="A98">
        <v>97</v>
      </c>
      <c r="B98">
        <v>1</v>
      </c>
      <c r="C98">
        <v>0</v>
      </c>
    </row>
    <row r="99" spans="1:3" x14ac:dyDescent="0.3">
      <c r="A99">
        <v>98</v>
      </c>
      <c r="B99">
        <v>1</v>
      </c>
      <c r="C99">
        <v>0</v>
      </c>
    </row>
    <row r="100" spans="1:3" x14ac:dyDescent="0.3">
      <c r="A100">
        <v>99</v>
      </c>
      <c r="B100">
        <v>1</v>
      </c>
      <c r="C100">
        <v>0</v>
      </c>
    </row>
    <row r="101" spans="1:3" x14ac:dyDescent="0.3">
      <c r="A101">
        <v>100</v>
      </c>
      <c r="B101">
        <v>1</v>
      </c>
      <c r="C101">
        <v>0</v>
      </c>
    </row>
    <row r="102" spans="1:3" x14ac:dyDescent="0.3">
      <c r="B102">
        <v>100</v>
      </c>
      <c r="C102">
        <f>200-(F1*100)</f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KPI_Jauge</vt:lpstr>
      <vt:lpstr>Data_Jauge_verte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FAUCONNIER</dc:creator>
  <cp:lastModifiedBy>Nathan Fauconnier</cp:lastModifiedBy>
  <dcterms:created xsi:type="dcterms:W3CDTF">2019-04-04T14:22:16Z</dcterms:created>
  <dcterms:modified xsi:type="dcterms:W3CDTF">2023-08-19T16:07:11Z</dcterms:modified>
</cp:coreProperties>
</file>